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 activeTab="2"/>
  </bookViews>
  <sheets>
    <sheet name="1_Премия" sheetId="2" r:id="rId1"/>
    <sheet name="2_Прирост_год" sheetId="3" r:id="rId2"/>
    <sheet name="3_Прирост_кварт" sheetId="4" r:id="rId3"/>
    <sheet name="4_Выплаты" sheetId="5" r:id="rId4"/>
    <sheet name="5_уровень_выплат" sheetId="6" r:id="rId5"/>
    <sheet name="6_прирост_выплат" sheetId="7" r:id="rId6"/>
    <sheet name="7_Портфель" sheetId="8" r:id="rId7"/>
  </sheets>
  <calcPr calcId="125725"/>
</workbook>
</file>

<file path=xl/calcChain.xml><?xml version="1.0" encoding="utf-8"?>
<calcChain xmlns="http://schemas.openxmlformats.org/spreadsheetml/2006/main">
  <c r="D63" i="8"/>
  <c r="E63" s="1"/>
  <c r="E17"/>
  <c r="E26"/>
  <c r="E42"/>
  <c r="E21"/>
  <c r="E41"/>
  <c r="E19"/>
  <c r="E9"/>
  <c r="E25"/>
  <c r="E30"/>
  <c r="E28"/>
  <c r="E10"/>
  <c r="E34"/>
  <c r="E51"/>
  <c r="E45"/>
  <c r="E39"/>
  <c r="E24"/>
  <c r="E49"/>
  <c r="E52"/>
  <c r="E53"/>
  <c r="E13"/>
  <c r="E31"/>
  <c r="E43"/>
  <c r="E18"/>
  <c r="E6"/>
  <c r="E8"/>
  <c r="E15"/>
  <c r="E40"/>
  <c r="E12"/>
  <c r="E33"/>
  <c r="E56"/>
  <c r="E14"/>
  <c r="E4"/>
  <c r="E47"/>
  <c r="E32"/>
  <c r="E29"/>
  <c r="E48"/>
  <c r="E23"/>
  <c r="E38"/>
  <c r="E11"/>
  <c r="E3"/>
  <c r="E50"/>
  <c r="E16"/>
  <c r="E46"/>
  <c r="E35"/>
  <c r="E27"/>
  <c r="E37"/>
  <c r="E7"/>
  <c r="E36"/>
  <c r="E22"/>
  <c r="E44"/>
  <c r="E55"/>
  <c r="E54"/>
  <c r="E5"/>
  <c r="E57"/>
  <c r="E58"/>
  <c r="E61"/>
  <c r="E59"/>
  <c r="E62"/>
  <c r="E60"/>
  <c r="E20"/>
  <c r="D57" i="7" l="1"/>
  <c r="E57" s="1"/>
  <c r="E47"/>
  <c r="E28"/>
  <c r="E21"/>
  <c r="E40"/>
  <c r="E10"/>
  <c r="E27"/>
  <c r="E38"/>
  <c r="E51"/>
  <c r="E23"/>
  <c r="E29"/>
  <c r="E46"/>
  <c r="E43"/>
  <c r="E9"/>
  <c r="E41"/>
  <c r="E33"/>
  <c r="E12"/>
  <c r="E36"/>
  <c r="E8"/>
  <c r="E25"/>
  <c r="E48"/>
  <c r="E22"/>
  <c r="E42"/>
  <c r="E50"/>
  <c r="E49"/>
  <c r="E44"/>
  <c r="E18"/>
  <c r="E3"/>
  <c r="E20"/>
  <c r="E15"/>
  <c r="E16"/>
  <c r="E31"/>
  <c r="E37"/>
  <c r="E24"/>
  <c r="E30"/>
  <c r="E7"/>
  <c r="E5"/>
  <c r="E11"/>
  <c r="E13"/>
  <c r="E19"/>
  <c r="E54"/>
  <c r="E55"/>
  <c r="E17"/>
  <c r="E26"/>
  <c r="E4"/>
  <c r="E6"/>
  <c r="E32"/>
  <c r="E14"/>
  <c r="E52"/>
  <c r="E39"/>
  <c r="E34"/>
  <c r="E53"/>
  <c r="E45"/>
  <c r="E56"/>
  <c r="E35"/>
  <c r="C47" i="4" l="1"/>
  <c r="I10"/>
  <c r="I18"/>
  <c r="I16"/>
  <c r="I28"/>
  <c r="I25"/>
  <c r="I23"/>
  <c r="I36"/>
  <c r="I44"/>
  <c r="I30"/>
  <c r="I14"/>
  <c r="I37"/>
  <c r="I20"/>
  <c r="I9"/>
  <c r="I39"/>
  <c r="I42"/>
  <c r="I17"/>
  <c r="I8"/>
  <c r="I13"/>
  <c r="I31"/>
  <c r="I35"/>
  <c r="I7"/>
  <c r="I27"/>
  <c r="I41"/>
  <c r="I24"/>
  <c r="I46"/>
  <c r="I11" l="1"/>
  <c r="I4"/>
  <c r="I40"/>
  <c r="I22"/>
  <c r="I38"/>
  <c r="I33"/>
  <c r="I6"/>
  <c r="I15"/>
  <c r="I5"/>
  <c r="I21"/>
  <c r="I29"/>
  <c r="I32"/>
  <c r="I26"/>
  <c r="I12"/>
  <c r="I45"/>
  <c r="I34"/>
  <c r="I19"/>
  <c r="I43"/>
  <c r="I3"/>
  <c r="F47"/>
  <c r="E47"/>
  <c r="D47"/>
  <c r="I47" s="1"/>
  <c r="H45"/>
  <c r="G45"/>
  <c r="H33"/>
  <c r="G33"/>
  <c r="H37"/>
  <c r="G37"/>
  <c r="H36"/>
  <c r="G36"/>
  <c r="H46"/>
  <c r="G46"/>
  <c r="H12"/>
  <c r="G12"/>
  <c r="H4"/>
  <c r="G4"/>
  <c r="H9"/>
  <c r="G9"/>
  <c r="H15"/>
  <c r="G15"/>
  <c r="H17"/>
  <c r="G17"/>
  <c r="H20"/>
  <c r="G20"/>
  <c r="H13"/>
  <c r="G13"/>
  <c r="H28"/>
  <c r="G28"/>
  <c r="H41"/>
  <c r="G41"/>
  <c r="H23"/>
  <c r="G23"/>
  <c r="H30"/>
  <c r="G30"/>
  <c r="H42"/>
  <c r="G42"/>
  <c r="H14"/>
  <c r="G14"/>
  <c r="H11"/>
  <c r="G11"/>
  <c r="H39"/>
  <c r="G39"/>
  <c r="H26"/>
  <c r="G26"/>
  <c r="H38"/>
  <c r="G38"/>
  <c r="H31"/>
  <c r="G31"/>
  <c r="H16"/>
  <c r="G16"/>
  <c r="H8"/>
  <c r="G8"/>
  <c r="H34"/>
  <c r="G34"/>
  <c r="H43"/>
  <c r="G43"/>
  <c r="H25"/>
  <c r="G25"/>
  <c r="H27"/>
  <c r="G27"/>
  <c r="H19"/>
  <c r="G19"/>
  <c r="H18"/>
  <c r="G18"/>
  <c r="H44"/>
  <c r="G44"/>
  <c r="H21"/>
  <c r="G21"/>
  <c r="H22"/>
  <c r="G22"/>
  <c r="H7"/>
  <c r="G7"/>
  <c r="H24"/>
  <c r="G24"/>
  <c r="H3"/>
  <c r="G3"/>
  <c r="H40"/>
  <c r="G40"/>
  <c r="H5"/>
  <c r="G5"/>
  <c r="H32"/>
  <c r="G32"/>
  <c r="H29"/>
  <c r="G29"/>
  <c r="H10"/>
  <c r="G10"/>
  <c r="H6"/>
  <c r="G6"/>
  <c r="H35"/>
  <c r="G35"/>
  <c r="H47" l="1"/>
  <c r="G47"/>
  <c r="E49" i="3"/>
  <c r="E27"/>
  <c r="E52"/>
  <c r="E23"/>
  <c r="E24"/>
  <c r="E28"/>
  <c r="E15"/>
  <c r="E30"/>
  <c r="E31"/>
  <c r="E5"/>
  <c r="E9"/>
  <c r="E39"/>
  <c r="E57"/>
  <c r="E34"/>
  <c r="E38"/>
  <c r="E41"/>
  <c r="E11"/>
  <c r="E42"/>
  <c r="E53"/>
  <c r="E26"/>
  <c r="E43"/>
  <c r="E37"/>
  <c r="E19"/>
  <c r="E14"/>
  <c r="E6"/>
  <c r="E54"/>
  <c r="E29"/>
  <c r="E20"/>
  <c r="E35"/>
  <c r="E40"/>
  <c r="E7"/>
  <c r="E46"/>
  <c r="E45"/>
  <c r="E17"/>
  <c r="E21"/>
  <c r="E47"/>
  <c r="E55"/>
  <c r="E13"/>
  <c r="E22"/>
  <c r="E16"/>
  <c r="E44"/>
  <c r="E18"/>
  <c r="E25"/>
  <c r="E48"/>
  <c r="E32"/>
  <c r="E10"/>
  <c r="E56"/>
  <c r="E51"/>
  <c r="E36"/>
  <c r="E4"/>
  <c r="E33"/>
  <c r="E8"/>
  <c r="E12"/>
  <c r="E3"/>
  <c r="E50"/>
  <c r="D58"/>
  <c r="E58" s="1"/>
</calcChain>
</file>

<file path=xl/sharedStrings.xml><?xml version="1.0" encoding="utf-8"?>
<sst xmlns="http://schemas.openxmlformats.org/spreadsheetml/2006/main" count="440" uniqueCount="92">
  <si>
    <t>№</t>
  </si>
  <si>
    <t>ПРОВИДНА</t>
  </si>
  <si>
    <t>ТАС СГ</t>
  </si>
  <si>
    <t>УПСК</t>
  </si>
  <si>
    <t>АХА СТРАХОВАНИЕ</t>
  </si>
  <si>
    <t>ГАРАНТ-АВТО</t>
  </si>
  <si>
    <t>УНИКА</t>
  </si>
  <si>
    <t>КНЯЖА</t>
  </si>
  <si>
    <t>УОСК</t>
  </si>
  <si>
    <t>ПРОСТО-СТРАХОВАНИЕ</t>
  </si>
  <si>
    <t>ГАРАНТИЯ СОсДО</t>
  </si>
  <si>
    <t>ДОМИНАНТА СО</t>
  </si>
  <si>
    <t>UTICO</t>
  </si>
  <si>
    <t>УНИВЕРСАЛЬНАЯ</t>
  </si>
  <si>
    <t>АСКА</t>
  </si>
  <si>
    <t>PZU УКРАИНА</t>
  </si>
  <si>
    <t>ДНЕПРИНМЕД</t>
  </si>
  <si>
    <t>КРАИНА</t>
  </si>
  <si>
    <t>УКРАИНСКАЯ СТРАХОВАЯ ГРУППА</t>
  </si>
  <si>
    <t>АРСЕНАЛ СТРАХОВАНИЕ</t>
  </si>
  <si>
    <t>ИНГО УКРАИНА</t>
  </si>
  <si>
    <t>ГЛОБУС</t>
  </si>
  <si>
    <t>ИЛЬИЧЁВСКОЕ</t>
  </si>
  <si>
    <t>ВУСО</t>
  </si>
  <si>
    <t>АСКО-ДОНБАСС СЕВЕРНЫЙ</t>
  </si>
  <si>
    <t>КРЕДО</t>
  </si>
  <si>
    <t>АЛЬФА-ГАРАНТ</t>
  </si>
  <si>
    <t>КИЕВСКИЙ СТРАХОВОЙ ДОМ</t>
  </si>
  <si>
    <t>ПЕРША</t>
  </si>
  <si>
    <t>ГАРАНТИЯ СО</t>
  </si>
  <si>
    <t>ЕВРОПЕЙСКИЙ СТРАХОВОЙ АЛЬЯНС</t>
  </si>
  <si>
    <t>АЛЬФА СТРАХОВАНИЕ</t>
  </si>
  <si>
    <t>ЭТАЛОН</t>
  </si>
  <si>
    <t>ЕВРОПЕЙСКИЙ СТРАХОВОЙ СОЮЗ</t>
  </si>
  <si>
    <t>БРОКБИЗНЕС</t>
  </si>
  <si>
    <t>УКРАИНСКИЙ СТРАХОВОЙ ДОМ</t>
  </si>
  <si>
    <t>УКРАИНСКИЙ СТРАХОВОЙ СТАНДАРТ</t>
  </si>
  <si>
    <t>ХДИ СТРАХОВАНИЕ</t>
  </si>
  <si>
    <t>ОРАНТА-СИЧ</t>
  </si>
  <si>
    <t>НАСТА</t>
  </si>
  <si>
    <t>КИЕВ РЕ</t>
  </si>
  <si>
    <t>ГАЛИЦКАЯ</t>
  </si>
  <si>
    <t>ЭКСПРЕСС СТРАХОВАНИЕ</t>
  </si>
  <si>
    <t>ХАРЬКОВСКАЯ МУНИЦИПАЛЬНАЯ СК</t>
  </si>
  <si>
    <t>ЮНИВЕС</t>
  </si>
  <si>
    <t>САЛАМАНДРА-УКРАИНА</t>
  </si>
  <si>
    <t>ОРАНТА-ЛУГАНЬ</t>
  </si>
  <si>
    <t>НОВА</t>
  </si>
  <si>
    <t>АСКО-МЕДСЕРВИС</t>
  </si>
  <si>
    <t>ГРАВЕ УКРАИНА</t>
  </si>
  <si>
    <t>СКАРБНИЦЯ</t>
  </si>
  <si>
    <t>КРОНА</t>
  </si>
  <si>
    <t>СКАЙД</t>
  </si>
  <si>
    <t>QBE УКРАИНА</t>
  </si>
  <si>
    <t>ЛЕММА СИТИ СЕРВЕР</t>
  </si>
  <si>
    <t>ALLIANZ УКРАИНА</t>
  </si>
  <si>
    <t>КАШТАН</t>
  </si>
  <si>
    <t>НЕФТЕГАЗСТРАХ</t>
  </si>
  <si>
    <t>ЮНИСОН-ГАРАНТ</t>
  </si>
  <si>
    <t>ЛЕММА</t>
  </si>
  <si>
    <t>МОТОР-ГАРАНТ</t>
  </si>
  <si>
    <t>Итого</t>
  </si>
  <si>
    <t>Страховые компании</t>
  </si>
  <si>
    <t>Премии, тыс. грн.</t>
  </si>
  <si>
    <t>Выплаты, тыс. грн.</t>
  </si>
  <si>
    <t xml:space="preserve">Уровень выплат, % </t>
  </si>
  <si>
    <t>Премии 2013, тыс. грн.</t>
  </si>
  <si>
    <t>Премии 2012, тыс. грн.</t>
  </si>
  <si>
    <t>Таблица №1. Рейтинг страховых компаний по собранным премиям по ОСАГО по итогам 2013 года</t>
  </si>
  <si>
    <t>Прирост премий, %</t>
  </si>
  <si>
    <t>Таблица №2. Рейтинг страховых компаний по приросту премий по ОСАГО по итогам 2013 года</t>
  </si>
  <si>
    <t>№ п/п</t>
  </si>
  <si>
    <t>Страховая компания</t>
  </si>
  <si>
    <t>Премия за 9 мес. 2013, тыс. грн.</t>
  </si>
  <si>
    <t>Премия за 6 мес. 2013, тыс. грн.</t>
  </si>
  <si>
    <t>Премия за 3 мес. 2013, тыс. грн.</t>
  </si>
  <si>
    <t>Прирост премий во 2 квартале по сравнению с 1-м, %</t>
  </si>
  <si>
    <t>Прирост премий во 3 квартале по сравнению со 2-м, %</t>
  </si>
  <si>
    <t>ГАРАНТИЯ СО с ДО</t>
  </si>
  <si>
    <t>Премия за 12 мес. 2013, тыс. грн.</t>
  </si>
  <si>
    <t>Прирост премий во 4 квартале по сравнению с 3-м, %</t>
  </si>
  <si>
    <t>Таблица №3. Рейтинг страховых компаний Украины по темпам роста собранных премий поквартально за 2013 г.</t>
  </si>
  <si>
    <t>Таблица №5. Рейтинг страховых компаний по уровню выплат по ОСАГО за 2013 год.</t>
  </si>
  <si>
    <t>Таблица №6. Рейтинг страховых компаний по приросту выплат по ОСАГО по итогам 2013 года</t>
  </si>
  <si>
    <t>Таблица №4. Рейтинг страховых компаний по выплатам по ОСАГО по итогам 2013 года</t>
  </si>
  <si>
    <t>Выплаты в 2012, тыс. грн.</t>
  </si>
  <si>
    <t>Выплаты в 2013, тыс. грн.</t>
  </si>
  <si>
    <t>Прирост выплат, %</t>
  </si>
  <si>
    <t>Таблица №7. Рейтинг страховых компаний по размеру портфеля по ОСАГО по итогам 2013 года</t>
  </si>
  <si>
    <t>Премии по ОСАГО, тыс. грн.</t>
  </si>
  <si>
    <t>Премии по всем видам страхования, тыс. грн.</t>
  </si>
  <si>
    <t>Размер портфеля, %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</si>
</sst>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sz val="11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4" fontId="9" fillId="0" borderId="3" xfId="0" applyNumberFormat="1" applyFont="1" applyFill="1" applyBorder="1" applyAlignment="1">
      <alignment horizontal="right" vertical="center"/>
    </xf>
    <xf numFmtId="1" fontId="7" fillId="0" borderId="3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0" fillId="0" borderId="0" xfId="0" applyFont="1"/>
    <xf numFmtId="4" fontId="3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/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top" wrapText="1"/>
    </xf>
    <xf numFmtId="0" fontId="7" fillId="2" borderId="3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4" fontId="0" fillId="2" borderId="3" xfId="0" applyNumberFormat="1" applyFont="1" applyFill="1" applyBorder="1"/>
    <xf numFmtId="0" fontId="0" fillId="2" borderId="0" xfId="0" applyFill="1"/>
    <xf numFmtId="4" fontId="8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1" xfId="0" applyNumberForma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1" fontId="7" fillId="3" borderId="3" xfId="0" applyNumberFormat="1" applyFont="1" applyFill="1" applyBorder="1" applyAlignment="1">
      <alignment horizontal="center" vertical="top" wrapText="1"/>
    </xf>
    <xf numFmtId="0" fontId="7" fillId="3" borderId="3" xfId="0" applyNumberFormat="1" applyFont="1" applyFill="1" applyBorder="1" applyAlignment="1">
      <alignment horizontal="left" vertical="center" wrapText="1"/>
    </xf>
    <xf numFmtId="4" fontId="0" fillId="3" borderId="3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9" fillId="3" borderId="3" xfId="0" applyNumberFormat="1" applyFont="1" applyFill="1" applyBorder="1" applyAlignment="1">
      <alignment horizontal="right" vertical="center"/>
    </xf>
    <xf numFmtId="4" fontId="0" fillId="3" borderId="3" xfId="0" applyNumberFormat="1" applyFont="1" applyFill="1" applyBorder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4" fontId="0" fillId="3" borderId="0" xfId="0" applyNumberFormat="1" applyFill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workbookViewId="0">
      <selection activeCell="A2" sqref="A2:C63"/>
    </sheetView>
  </sheetViews>
  <sheetFormatPr defaultRowHeight="15"/>
  <cols>
    <col min="1" max="1" width="5.85546875" customWidth="1"/>
    <col min="2" max="2" width="35.7109375" customWidth="1"/>
    <col min="3" max="3" width="11.42578125" bestFit="1" customWidth="1"/>
  </cols>
  <sheetData>
    <row r="1" spans="1:3" ht="57.75" customHeight="1">
      <c r="A1" s="66" t="s">
        <v>68</v>
      </c>
      <c r="B1" s="67"/>
      <c r="C1" s="67"/>
    </row>
    <row r="2" spans="1:3" ht="30">
      <c r="A2" s="6" t="s">
        <v>0</v>
      </c>
      <c r="B2" s="6" t="s">
        <v>62</v>
      </c>
      <c r="C2" s="6" t="s">
        <v>63</v>
      </c>
    </row>
    <row r="3" spans="1:3" ht="17.25" customHeight="1">
      <c r="A3" s="7">
        <v>1</v>
      </c>
      <c r="B3" s="8" t="s">
        <v>1</v>
      </c>
      <c r="C3" s="9">
        <v>196862.7</v>
      </c>
    </row>
    <row r="4" spans="1:3" ht="17.25" customHeight="1">
      <c r="A4" s="7">
        <v>2</v>
      </c>
      <c r="B4" s="8" t="s">
        <v>2</v>
      </c>
      <c r="C4" s="9">
        <v>141872.29999999999</v>
      </c>
    </row>
    <row r="5" spans="1:3" ht="17.25" customHeight="1">
      <c r="A5" s="7">
        <v>3</v>
      </c>
      <c r="B5" s="8" t="s">
        <v>3</v>
      </c>
      <c r="C5" s="9">
        <v>116062.6</v>
      </c>
    </row>
    <row r="6" spans="1:3" ht="17.25" customHeight="1">
      <c r="A6" s="7">
        <v>4</v>
      </c>
      <c r="B6" s="8" t="s">
        <v>4</v>
      </c>
      <c r="C6" s="9">
        <v>100200</v>
      </c>
    </row>
    <row r="7" spans="1:3" ht="17.25" customHeight="1">
      <c r="A7" s="7">
        <v>5</v>
      </c>
      <c r="B7" s="8" t="s">
        <v>5</v>
      </c>
      <c r="C7" s="9">
        <v>83193.5</v>
      </c>
    </row>
    <row r="8" spans="1:3" ht="17.25" customHeight="1">
      <c r="A8" s="7">
        <v>6</v>
      </c>
      <c r="B8" s="8" t="s">
        <v>6</v>
      </c>
      <c r="C8" s="9">
        <v>75797.899999999994</v>
      </c>
    </row>
    <row r="9" spans="1:3" ht="17.25" customHeight="1">
      <c r="A9" s="7">
        <v>7</v>
      </c>
      <c r="B9" s="8" t="s">
        <v>7</v>
      </c>
      <c r="C9" s="9">
        <v>75471.5</v>
      </c>
    </row>
    <row r="10" spans="1:3" ht="17.25" customHeight="1">
      <c r="A10" s="7">
        <v>8</v>
      </c>
      <c r="B10" s="8" t="s">
        <v>8</v>
      </c>
      <c r="C10" s="9">
        <v>69505.399999999994</v>
      </c>
    </row>
    <row r="11" spans="1:3" ht="17.25" customHeight="1">
      <c r="A11" s="7">
        <v>9</v>
      </c>
      <c r="B11" s="8" t="s">
        <v>9</v>
      </c>
      <c r="C11" s="9">
        <v>66140.800000000003</v>
      </c>
    </row>
    <row r="12" spans="1:3" ht="17.25" customHeight="1">
      <c r="A12" s="7">
        <v>10</v>
      </c>
      <c r="B12" s="8" t="s">
        <v>78</v>
      </c>
      <c r="C12" s="9">
        <v>62655.8</v>
      </c>
    </row>
    <row r="13" spans="1:3" ht="17.25" customHeight="1">
      <c r="A13" s="7">
        <v>11</v>
      </c>
      <c r="B13" s="8" t="s">
        <v>11</v>
      </c>
      <c r="C13" s="9">
        <v>52405.4</v>
      </c>
    </row>
    <row r="14" spans="1:3" ht="17.25" customHeight="1">
      <c r="A14" s="7">
        <v>12</v>
      </c>
      <c r="B14" s="8" t="s">
        <v>12</v>
      </c>
      <c r="C14" s="9">
        <v>48964.6</v>
      </c>
    </row>
    <row r="15" spans="1:3" ht="17.25" customHeight="1">
      <c r="A15" s="7">
        <v>13</v>
      </c>
      <c r="B15" s="8" t="s">
        <v>13</v>
      </c>
      <c r="C15" s="9">
        <v>48072</v>
      </c>
    </row>
    <row r="16" spans="1:3" ht="17.25" customHeight="1">
      <c r="A16" s="7">
        <v>14</v>
      </c>
      <c r="B16" s="8" t="s">
        <v>14</v>
      </c>
      <c r="C16" s="9">
        <v>46583</v>
      </c>
    </row>
    <row r="17" spans="1:3" ht="17.25" customHeight="1">
      <c r="A17" s="7">
        <v>15</v>
      </c>
      <c r="B17" s="8" t="s">
        <v>15</v>
      </c>
      <c r="C17" s="9">
        <v>46251.8</v>
      </c>
    </row>
    <row r="18" spans="1:3" ht="17.25" customHeight="1">
      <c r="A18" s="7">
        <v>16</v>
      </c>
      <c r="B18" s="8" t="s">
        <v>16</v>
      </c>
      <c r="C18" s="9">
        <v>46047.1</v>
      </c>
    </row>
    <row r="19" spans="1:3" ht="17.25" customHeight="1">
      <c r="A19" s="7">
        <v>17</v>
      </c>
      <c r="B19" s="8" t="s">
        <v>17</v>
      </c>
      <c r="C19" s="9">
        <v>44648</v>
      </c>
    </row>
    <row r="20" spans="1:3" ht="17.25" customHeight="1">
      <c r="A20" s="7">
        <v>18</v>
      </c>
      <c r="B20" s="8" t="s">
        <v>18</v>
      </c>
      <c r="C20" s="9">
        <v>44202.1</v>
      </c>
    </row>
    <row r="21" spans="1:3" ht="17.25" customHeight="1">
      <c r="A21" s="7">
        <v>19</v>
      </c>
      <c r="B21" s="8" t="s">
        <v>19</v>
      </c>
      <c r="C21" s="9">
        <v>43621.4</v>
      </c>
    </row>
    <row r="22" spans="1:3" ht="17.25" customHeight="1">
      <c r="A22" s="7">
        <v>20</v>
      </c>
      <c r="B22" s="8" t="s">
        <v>20</v>
      </c>
      <c r="C22" s="9">
        <v>42069.9</v>
      </c>
    </row>
    <row r="23" spans="1:3" ht="17.25" customHeight="1">
      <c r="A23" s="7">
        <v>21</v>
      </c>
      <c r="B23" s="8" t="s">
        <v>21</v>
      </c>
      <c r="C23" s="9">
        <v>41934.1</v>
      </c>
    </row>
    <row r="24" spans="1:3" ht="17.25" customHeight="1">
      <c r="A24" s="7">
        <v>22</v>
      </c>
      <c r="B24" s="8" t="s">
        <v>22</v>
      </c>
      <c r="C24" s="9">
        <v>35486.400000000001</v>
      </c>
    </row>
    <row r="25" spans="1:3" ht="17.25" customHeight="1">
      <c r="A25" s="7">
        <v>23</v>
      </c>
      <c r="B25" s="8" t="s">
        <v>23</v>
      </c>
      <c r="C25" s="9">
        <v>33422.699999999997</v>
      </c>
    </row>
    <row r="26" spans="1:3" ht="17.25" customHeight="1">
      <c r="A26" s="7">
        <v>24</v>
      </c>
      <c r="B26" s="8" t="s">
        <v>24</v>
      </c>
      <c r="C26" s="9">
        <v>31941.7</v>
      </c>
    </row>
    <row r="27" spans="1:3" ht="17.25" customHeight="1">
      <c r="A27" s="7">
        <v>25</v>
      </c>
      <c r="B27" s="8" t="s">
        <v>25</v>
      </c>
      <c r="C27" s="9">
        <v>30168.9</v>
      </c>
    </row>
    <row r="28" spans="1:3" ht="17.25" customHeight="1">
      <c r="A28" s="7">
        <v>26</v>
      </c>
      <c r="B28" s="8" t="s">
        <v>26</v>
      </c>
      <c r="C28" s="9">
        <v>28049.200000000001</v>
      </c>
    </row>
    <row r="29" spans="1:3" ht="17.25" customHeight="1">
      <c r="A29" s="7">
        <v>27</v>
      </c>
      <c r="B29" s="8" t="s">
        <v>27</v>
      </c>
      <c r="C29" s="9">
        <v>26942.9</v>
      </c>
    </row>
    <row r="30" spans="1:3" ht="17.25" customHeight="1">
      <c r="A30" s="7">
        <v>28</v>
      </c>
      <c r="B30" s="8" t="s">
        <v>28</v>
      </c>
      <c r="C30" s="9">
        <v>23252</v>
      </c>
    </row>
    <row r="31" spans="1:3" ht="17.25" customHeight="1">
      <c r="A31" s="7">
        <v>29</v>
      </c>
      <c r="B31" s="8" t="s">
        <v>29</v>
      </c>
      <c r="C31" s="9">
        <v>22085.7</v>
      </c>
    </row>
    <row r="32" spans="1:3" ht="17.25" customHeight="1">
      <c r="A32" s="7">
        <v>30</v>
      </c>
      <c r="B32" s="8" t="s">
        <v>30</v>
      </c>
      <c r="C32" s="9">
        <v>21976</v>
      </c>
    </row>
    <row r="33" spans="1:3" ht="17.25" customHeight="1">
      <c r="A33" s="7">
        <v>31</v>
      </c>
      <c r="B33" s="8" t="s">
        <v>31</v>
      </c>
      <c r="C33" s="9">
        <v>20420.599999999999</v>
      </c>
    </row>
    <row r="34" spans="1:3" ht="17.25" customHeight="1">
      <c r="A34" s="7">
        <v>32</v>
      </c>
      <c r="B34" s="8" t="s">
        <v>32</v>
      </c>
      <c r="C34" s="9">
        <v>20148.599999999999</v>
      </c>
    </row>
    <row r="35" spans="1:3" ht="17.25" customHeight="1">
      <c r="A35" s="7">
        <v>33</v>
      </c>
      <c r="B35" s="8" t="s">
        <v>33</v>
      </c>
      <c r="C35" s="9">
        <v>17337.599999999999</v>
      </c>
    </row>
    <row r="36" spans="1:3" ht="17.25" customHeight="1">
      <c r="A36" s="7">
        <v>34</v>
      </c>
      <c r="B36" s="8" t="s">
        <v>34</v>
      </c>
      <c r="C36" s="9">
        <v>17254.2</v>
      </c>
    </row>
    <row r="37" spans="1:3" ht="17.25" customHeight="1">
      <c r="A37" s="7">
        <v>35</v>
      </c>
      <c r="B37" s="8" t="s">
        <v>35</v>
      </c>
      <c r="C37" s="9">
        <v>16809.400000000001</v>
      </c>
    </row>
    <row r="38" spans="1:3" ht="17.25" customHeight="1">
      <c r="A38" s="7">
        <v>36</v>
      </c>
      <c r="B38" s="8" t="s">
        <v>36</v>
      </c>
      <c r="C38" s="9">
        <v>16262.8</v>
      </c>
    </row>
    <row r="39" spans="1:3" ht="17.25" customHeight="1">
      <c r="A39" s="7">
        <v>37</v>
      </c>
      <c r="B39" s="8" t="s">
        <v>37</v>
      </c>
      <c r="C39" s="9">
        <v>15901.9</v>
      </c>
    </row>
    <row r="40" spans="1:3" ht="17.25" customHeight="1">
      <c r="A40" s="7">
        <v>38</v>
      </c>
      <c r="B40" s="8" t="s">
        <v>38</v>
      </c>
      <c r="C40" s="9">
        <v>15726.4</v>
      </c>
    </row>
    <row r="41" spans="1:3" ht="17.25" customHeight="1">
      <c r="A41" s="7">
        <v>39</v>
      </c>
      <c r="B41" s="8" t="s">
        <v>39</v>
      </c>
      <c r="C41" s="9">
        <v>11421.5</v>
      </c>
    </row>
    <row r="42" spans="1:3" ht="17.25" customHeight="1">
      <c r="A42" s="7">
        <v>40</v>
      </c>
      <c r="B42" s="8" t="s">
        <v>40</v>
      </c>
      <c r="C42" s="9">
        <v>11368.6</v>
      </c>
    </row>
    <row r="43" spans="1:3" ht="17.25" customHeight="1">
      <c r="A43" s="7">
        <v>41</v>
      </c>
      <c r="B43" s="8" t="s">
        <v>41</v>
      </c>
      <c r="C43" s="9">
        <v>10362.700000000001</v>
      </c>
    </row>
    <row r="44" spans="1:3" ht="17.25" customHeight="1">
      <c r="A44" s="7">
        <v>42</v>
      </c>
      <c r="B44" s="8" t="s">
        <v>42</v>
      </c>
      <c r="C44" s="9">
        <v>9648.4</v>
      </c>
    </row>
    <row r="45" spans="1:3" ht="17.25" customHeight="1">
      <c r="A45" s="7">
        <v>43</v>
      </c>
      <c r="B45" s="8" t="s">
        <v>43</v>
      </c>
      <c r="C45" s="9">
        <v>8449.7000000000007</v>
      </c>
    </row>
    <row r="46" spans="1:3" ht="17.25" customHeight="1">
      <c r="A46" s="7">
        <v>44</v>
      </c>
      <c r="B46" s="8" t="s">
        <v>44</v>
      </c>
      <c r="C46" s="9">
        <v>7728.8</v>
      </c>
    </row>
    <row r="47" spans="1:3" ht="17.25" customHeight="1">
      <c r="A47" s="7">
        <v>45</v>
      </c>
      <c r="B47" s="8" t="s">
        <v>45</v>
      </c>
      <c r="C47" s="9">
        <v>7153</v>
      </c>
    </row>
    <row r="48" spans="1:3" ht="17.25" customHeight="1">
      <c r="A48" s="7">
        <v>46</v>
      </c>
      <c r="B48" s="8" t="s">
        <v>46</v>
      </c>
      <c r="C48" s="9">
        <v>6820.6</v>
      </c>
    </row>
    <row r="49" spans="1:3" ht="17.25" customHeight="1">
      <c r="A49" s="7">
        <v>47</v>
      </c>
      <c r="B49" s="8" t="s">
        <v>47</v>
      </c>
      <c r="C49" s="9">
        <v>6769.6</v>
      </c>
    </row>
    <row r="50" spans="1:3" ht="17.25" customHeight="1">
      <c r="A50" s="7">
        <v>48</v>
      </c>
      <c r="B50" s="8" t="s">
        <v>48</v>
      </c>
      <c r="C50" s="9">
        <v>6127.6</v>
      </c>
    </row>
    <row r="51" spans="1:3" ht="17.25" customHeight="1">
      <c r="A51" s="7">
        <v>49</v>
      </c>
      <c r="B51" s="8" t="s">
        <v>49</v>
      </c>
      <c r="C51" s="9">
        <v>4663.3</v>
      </c>
    </row>
    <row r="52" spans="1:3" ht="17.25" customHeight="1">
      <c r="A52" s="7">
        <v>50</v>
      </c>
      <c r="B52" s="8" t="s">
        <v>50</v>
      </c>
      <c r="C52" s="9">
        <v>4040.6</v>
      </c>
    </row>
    <row r="53" spans="1:3" ht="17.25" customHeight="1">
      <c r="A53" s="7">
        <v>51</v>
      </c>
      <c r="B53" s="8" t="s">
        <v>51</v>
      </c>
      <c r="C53" s="9">
        <v>3669.3</v>
      </c>
    </row>
    <row r="54" spans="1:3" ht="17.25" customHeight="1">
      <c r="A54" s="7">
        <v>52</v>
      </c>
      <c r="B54" s="8" t="s">
        <v>52</v>
      </c>
      <c r="C54" s="9">
        <v>3396.4</v>
      </c>
    </row>
    <row r="55" spans="1:3" ht="17.25" customHeight="1">
      <c r="A55" s="7">
        <v>53</v>
      </c>
      <c r="B55" s="8" t="s">
        <v>53</v>
      </c>
      <c r="C55" s="9">
        <v>3367.8</v>
      </c>
    </row>
    <row r="56" spans="1:3" ht="17.25" customHeight="1">
      <c r="A56" s="7">
        <v>54</v>
      </c>
      <c r="B56" s="8" t="s">
        <v>54</v>
      </c>
      <c r="C56" s="9">
        <v>2743.5</v>
      </c>
    </row>
    <row r="57" spans="1:3" ht="17.25" customHeight="1">
      <c r="A57" s="7">
        <v>55</v>
      </c>
      <c r="B57" s="8" t="s">
        <v>55</v>
      </c>
      <c r="C57" s="9">
        <v>2329.1999999999998</v>
      </c>
    </row>
    <row r="58" spans="1:3" ht="17.25" customHeight="1">
      <c r="A58" s="7">
        <v>56</v>
      </c>
      <c r="B58" s="8" t="s">
        <v>56</v>
      </c>
      <c r="C58" s="9">
        <v>1764</v>
      </c>
    </row>
    <row r="59" spans="1:3" ht="17.25" customHeight="1">
      <c r="A59" s="7">
        <v>57</v>
      </c>
      <c r="B59" s="8" t="s">
        <v>57</v>
      </c>
      <c r="C59" s="9">
        <v>1666.2</v>
      </c>
    </row>
    <row r="60" spans="1:3" ht="17.25" customHeight="1">
      <c r="A60" s="7">
        <v>58</v>
      </c>
      <c r="B60" s="8" t="s">
        <v>58</v>
      </c>
      <c r="C60" s="9">
        <v>1016.4</v>
      </c>
    </row>
    <row r="61" spans="1:3" ht="17.25" customHeight="1">
      <c r="A61" s="7">
        <v>59</v>
      </c>
      <c r="B61" s="8" t="s">
        <v>59</v>
      </c>
      <c r="C61" s="9">
        <v>961.6</v>
      </c>
    </row>
    <row r="62" spans="1:3" ht="17.25" customHeight="1">
      <c r="A62" s="7">
        <v>60</v>
      </c>
      <c r="B62" s="8" t="s">
        <v>60</v>
      </c>
      <c r="C62" s="9">
        <v>459.4</v>
      </c>
    </row>
    <row r="63" spans="1:3" ht="17.25" customHeight="1">
      <c r="A63" s="10"/>
      <c r="B63" s="16" t="s">
        <v>61</v>
      </c>
      <c r="C63" s="13">
        <v>2001677.1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E58"/>
    </sheetView>
  </sheetViews>
  <sheetFormatPr defaultRowHeight="15"/>
  <cols>
    <col min="1" max="1" width="5.85546875" customWidth="1"/>
    <col min="2" max="2" width="35.7109375" customWidth="1"/>
    <col min="3" max="3" width="12.5703125" customWidth="1"/>
    <col min="4" max="4" width="11.42578125" customWidth="1"/>
    <col min="5" max="5" width="10.85546875" customWidth="1"/>
    <col min="6" max="6" width="32.42578125" customWidth="1"/>
    <col min="7" max="7" width="16" customWidth="1"/>
  </cols>
  <sheetData>
    <row r="1" spans="1:5" ht="54.75" customHeight="1">
      <c r="A1" s="66" t="s">
        <v>70</v>
      </c>
      <c r="B1" s="68"/>
      <c r="C1" s="68"/>
      <c r="D1" s="68"/>
      <c r="E1" s="68"/>
    </row>
    <row r="2" spans="1:5" ht="45">
      <c r="A2" s="6" t="s">
        <v>0</v>
      </c>
      <c r="B2" s="6" t="s">
        <v>62</v>
      </c>
      <c r="C2" s="6" t="s">
        <v>66</v>
      </c>
      <c r="D2" s="6" t="s">
        <v>67</v>
      </c>
      <c r="E2" s="12" t="s">
        <v>69</v>
      </c>
    </row>
    <row r="3" spans="1:5" ht="17.25" customHeight="1">
      <c r="A3" s="7">
        <v>1</v>
      </c>
      <c r="B3" s="8" t="s">
        <v>59</v>
      </c>
      <c r="C3" s="9">
        <v>961.6</v>
      </c>
      <c r="D3" s="9">
        <v>0.4</v>
      </c>
      <c r="E3" s="11">
        <f t="shared" ref="E3:E34" si="0">(C3-D3)/D3*100</f>
        <v>240300</v>
      </c>
    </row>
    <row r="4" spans="1:5" ht="17.25" customHeight="1">
      <c r="A4" s="7">
        <v>2</v>
      </c>
      <c r="B4" s="8" t="s">
        <v>52</v>
      </c>
      <c r="C4" s="9">
        <v>3396.4</v>
      </c>
      <c r="D4" s="9">
        <v>182.7</v>
      </c>
      <c r="E4" s="11">
        <f t="shared" si="0"/>
        <v>1759.0038314176247</v>
      </c>
    </row>
    <row r="5" spans="1:5" ht="17.25" customHeight="1">
      <c r="A5" s="7">
        <v>3</v>
      </c>
      <c r="B5" s="8" t="s">
        <v>11</v>
      </c>
      <c r="C5" s="9">
        <v>52405.4</v>
      </c>
      <c r="D5" s="11">
        <v>9329.5</v>
      </c>
      <c r="E5" s="11">
        <f t="shared" si="0"/>
        <v>461.71713382282007</v>
      </c>
    </row>
    <row r="6" spans="1:5" ht="17.25" customHeight="1">
      <c r="A6" s="7">
        <v>4</v>
      </c>
      <c r="B6" s="8" t="s">
        <v>27</v>
      </c>
      <c r="C6" s="9">
        <v>26942.9</v>
      </c>
      <c r="D6" s="11">
        <v>5973.2</v>
      </c>
      <c r="E6" s="11">
        <f t="shared" si="0"/>
        <v>351.06308176521799</v>
      </c>
    </row>
    <row r="7" spans="1:5" ht="17.25" customHeight="1">
      <c r="A7" s="7">
        <v>5</v>
      </c>
      <c r="B7" s="8" t="s">
        <v>33</v>
      </c>
      <c r="C7" s="9">
        <v>17337.599999999999</v>
      </c>
      <c r="D7" s="9">
        <v>4733.2</v>
      </c>
      <c r="E7" s="11">
        <f t="shared" si="0"/>
        <v>266.2976421871038</v>
      </c>
    </row>
    <row r="8" spans="1:5" ht="17.25" customHeight="1">
      <c r="A8" s="7">
        <v>6</v>
      </c>
      <c r="B8" s="8" t="s">
        <v>54</v>
      </c>
      <c r="C8" s="9">
        <v>2743.5</v>
      </c>
      <c r="D8" s="9">
        <v>776.1</v>
      </c>
      <c r="E8" s="11">
        <f t="shared" si="0"/>
        <v>253.49826053343642</v>
      </c>
    </row>
    <row r="9" spans="1:5" s="55" customFormat="1" ht="17.25" customHeight="1">
      <c r="A9" s="51">
        <v>7</v>
      </c>
      <c r="B9" s="52" t="s">
        <v>12</v>
      </c>
      <c r="C9" s="53">
        <v>48964.6</v>
      </c>
      <c r="D9" s="54">
        <v>16501.8</v>
      </c>
      <c r="E9" s="54">
        <f t="shared" si="0"/>
        <v>196.72278175714163</v>
      </c>
    </row>
    <row r="10" spans="1:5" ht="17.25" customHeight="1">
      <c r="A10" s="7">
        <v>8</v>
      </c>
      <c r="B10" s="8" t="s">
        <v>48</v>
      </c>
      <c r="C10" s="9">
        <v>6127.6</v>
      </c>
      <c r="D10" s="9">
        <v>2509.1</v>
      </c>
      <c r="E10" s="11">
        <f t="shared" si="0"/>
        <v>144.21505719182178</v>
      </c>
    </row>
    <row r="11" spans="1:5" ht="17.25" customHeight="1">
      <c r="A11" s="7">
        <v>9</v>
      </c>
      <c r="B11" s="8" t="s">
        <v>19</v>
      </c>
      <c r="C11" s="9">
        <v>43621.4</v>
      </c>
      <c r="D11" s="11">
        <v>18462.8</v>
      </c>
      <c r="E11" s="11">
        <f t="shared" si="0"/>
        <v>136.26643846003859</v>
      </c>
    </row>
    <row r="12" spans="1:5" s="55" customFormat="1" ht="17.25" customHeight="1">
      <c r="A12" s="51">
        <v>10</v>
      </c>
      <c r="B12" s="52" t="s">
        <v>55</v>
      </c>
      <c r="C12" s="53">
        <v>2329.1999999999998</v>
      </c>
      <c r="D12" s="53">
        <v>1114.7</v>
      </c>
      <c r="E12" s="54">
        <f t="shared" si="0"/>
        <v>108.95308154660444</v>
      </c>
    </row>
    <row r="13" spans="1:5" ht="17.25" customHeight="1">
      <c r="A13" s="7">
        <v>11</v>
      </c>
      <c r="B13" s="8" t="s">
        <v>40</v>
      </c>
      <c r="C13" s="9">
        <v>11368.6</v>
      </c>
      <c r="D13" s="11">
        <v>5444.2</v>
      </c>
      <c r="E13" s="11">
        <f t="shared" si="0"/>
        <v>108.8203960177804</v>
      </c>
    </row>
    <row r="14" spans="1:5" ht="17.25" customHeight="1">
      <c r="A14" s="7">
        <v>12</v>
      </c>
      <c r="B14" s="8" t="s">
        <v>26</v>
      </c>
      <c r="C14" s="9">
        <v>28049.200000000001</v>
      </c>
      <c r="D14" s="11">
        <v>13986.6</v>
      </c>
      <c r="E14" s="11">
        <f t="shared" si="0"/>
        <v>100.54337723249395</v>
      </c>
    </row>
    <row r="15" spans="1:5" s="55" customFormat="1" ht="17.25" customHeight="1">
      <c r="A15" s="51">
        <v>13</v>
      </c>
      <c r="B15" s="52" t="s">
        <v>8</v>
      </c>
      <c r="C15" s="53">
        <v>69505.399999999994</v>
      </c>
      <c r="D15" s="54">
        <v>38726.300000000003</v>
      </c>
      <c r="E15" s="54">
        <f t="shared" si="0"/>
        <v>79.47854558788211</v>
      </c>
    </row>
    <row r="16" spans="1:5" ht="17.25" customHeight="1">
      <c r="A16" s="7">
        <v>14</v>
      </c>
      <c r="B16" s="8" t="s">
        <v>42</v>
      </c>
      <c r="C16" s="9">
        <v>9648.4</v>
      </c>
      <c r="D16" s="11">
        <v>5983.1</v>
      </c>
      <c r="E16" s="11">
        <f t="shared" si="0"/>
        <v>61.260884825592065</v>
      </c>
    </row>
    <row r="17" spans="1:5" ht="17.25" customHeight="1">
      <c r="A17" s="7">
        <v>15</v>
      </c>
      <c r="B17" s="8" t="s">
        <v>36</v>
      </c>
      <c r="C17" s="9">
        <v>16262.8</v>
      </c>
      <c r="D17" s="11">
        <v>11010.6</v>
      </c>
      <c r="E17" s="11">
        <f t="shared" si="0"/>
        <v>47.701306014204484</v>
      </c>
    </row>
    <row r="18" spans="1:5" ht="17.25" customHeight="1">
      <c r="A18" s="7">
        <v>16</v>
      </c>
      <c r="B18" s="8" t="s">
        <v>44</v>
      </c>
      <c r="C18" s="9">
        <v>7728.8</v>
      </c>
      <c r="D18" s="11">
        <v>5250.4</v>
      </c>
      <c r="E18" s="11">
        <f t="shared" si="0"/>
        <v>47.20402255066282</v>
      </c>
    </row>
    <row r="19" spans="1:5" ht="17.25" customHeight="1">
      <c r="A19" s="7">
        <v>17</v>
      </c>
      <c r="B19" s="8" t="s">
        <v>25</v>
      </c>
      <c r="C19" s="9">
        <v>30168.9</v>
      </c>
      <c r="D19" s="11">
        <v>20664.599999999999</v>
      </c>
      <c r="E19" s="11">
        <f t="shared" si="0"/>
        <v>45.993147701866974</v>
      </c>
    </row>
    <row r="20" spans="1:5" ht="17.25" customHeight="1">
      <c r="A20" s="7">
        <v>18</v>
      </c>
      <c r="B20" s="8" t="s">
        <v>30</v>
      </c>
      <c r="C20" s="9">
        <v>21976</v>
      </c>
      <c r="D20" s="11">
        <v>15272.4</v>
      </c>
      <c r="E20" s="11">
        <f t="shared" si="0"/>
        <v>43.893559623896707</v>
      </c>
    </row>
    <row r="21" spans="1:5" ht="17.25" customHeight="1">
      <c r="A21" s="7">
        <v>19</v>
      </c>
      <c r="B21" s="8" t="s">
        <v>37</v>
      </c>
      <c r="C21" s="9">
        <v>15901.9</v>
      </c>
      <c r="D21" s="11">
        <v>11122.6</v>
      </c>
      <c r="E21" s="11">
        <f t="shared" si="0"/>
        <v>42.969269775052588</v>
      </c>
    </row>
    <row r="22" spans="1:5" ht="17.25" customHeight="1">
      <c r="A22" s="7">
        <v>20</v>
      </c>
      <c r="B22" s="8" t="s">
        <v>41</v>
      </c>
      <c r="C22" s="9">
        <v>10362.700000000001</v>
      </c>
      <c r="D22" s="11">
        <v>7452.7</v>
      </c>
      <c r="E22" s="11">
        <f t="shared" si="0"/>
        <v>39.046251694016945</v>
      </c>
    </row>
    <row r="23" spans="1:5" ht="17.25" customHeight="1">
      <c r="A23" s="7">
        <v>21</v>
      </c>
      <c r="B23" s="8" t="s">
        <v>5</v>
      </c>
      <c r="C23" s="9">
        <v>83193.5</v>
      </c>
      <c r="D23" s="11">
        <v>61732.5</v>
      </c>
      <c r="E23" s="11">
        <f t="shared" si="0"/>
        <v>34.764508160207349</v>
      </c>
    </row>
    <row r="24" spans="1:5" ht="17.25" customHeight="1">
      <c r="A24" s="7">
        <v>22</v>
      </c>
      <c r="B24" s="8" t="s">
        <v>6</v>
      </c>
      <c r="C24" s="9">
        <v>75797.899999999994</v>
      </c>
      <c r="D24" s="11">
        <v>60622.400000000001</v>
      </c>
      <c r="E24" s="11">
        <f t="shared" si="0"/>
        <v>25.03282615006993</v>
      </c>
    </row>
    <row r="25" spans="1:5" ht="17.25" customHeight="1">
      <c r="A25" s="7">
        <v>23</v>
      </c>
      <c r="B25" s="8" t="s">
        <v>45</v>
      </c>
      <c r="C25" s="9">
        <v>7153</v>
      </c>
      <c r="D25" s="11">
        <v>5732.9</v>
      </c>
      <c r="E25" s="11">
        <f t="shared" si="0"/>
        <v>24.771058277660529</v>
      </c>
    </row>
    <row r="26" spans="1:5" ht="17.25" customHeight="1">
      <c r="A26" s="7">
        <v>24</v>
      </c>
      <c r="B26" s="8" t="s">
        <v>22</v>
      </c>
      <c r="C26" s="9">
        <v>35486.400000000001</v>
      </c>
      <c r="D26" s="11">
        <v>29355.9</v>
      </c>
      <c r="E26" s="11">
        <f t="shared" si="0"/>
        <v>20.883365865124215</v>
      </c>
    </row>
    <row r="27" spans="1:5" ht="17.25" customHeight="1">
      <c r="A27" s="7">
        <v>25</v>
      </c>
      <c r="B27" s="8" t="s">
        <v>3</v>
      </c>
      <c r="C27" s="9">
        <v>116062.6</v>
      </c>
      <c r="D27" s="11">
        <v>102523.3</v>
      </c>
      <c r="E27" s="11">
        <f t="shared" si="0"/>
        <v>13.206071205277242</v>
      </c>
    </row>
    <row r="28" spans="1:5" ht="17.25" customHeight="1">
      <c r="A28" s="7">
        <v>26</v>
      </c>
      <c r="B28" s="8" t="s">
        <v>7</v>
      </c>
      <c r="C28" s="9">
        <v>75471.5</v>
      </c>
      <c r="D28" s="11">
        <v>67590.600000000006</v>
      </c>
      <c r="E28" s="11">
        <f t="shared" si="0"/>
        <v>11.659757421890017</v>
      </c>
    </row>
    <row r="29" spans="1:5" ht="17.25" customHeight="1">
      <c r="A29" s="7">
        <v>27</v>
      </c>
      <c r="B29" s="8" t="s">
        <v>29</v>
      </c>
      <c r="C29" s="9">
        <v>22085.7</v>
      </c>
      <c r="D29" s="11">
        <v>19797.2</v>
      </c>
      <c r="E29" s="11">
        <f t="shared" si="0"/>
        <v>11.559715515325399</v>
      </c>
    </row>
    <row r="30" spans="1:5" ht="17.25" customHeight="1">
      <c r="A30" s="7">
        <v>28</v>
      </c>
      <c r="B30" s="8" t="s">
        <v>9</v>
      </c>
      <c r="C30" s="9">
        <v>66140.800000000003</v>
      </c>
      <c r="D30" s="11">
        <v>59476.6</v>
      </c>
      <c r="E30" s="11">
        <f t="shared" si="0"/>
        <v>11.204742705534622</v>
      </c>
    </row>
    <row r="31" spans="1:5" s="55" customFormat="1" ht="17.25" customHeight="1">
      <c r="A31" s="51">
        <v>29</v>
      </c>
      <c r="B31" s="52" t="s">
        <v>78</v>
      </c>
      <c r="C31" s="53">
        <v>62655.8</v>
      </c>
      <c r="D31" s="54">
        <v>57106.5</v>
      </c>
      <c r="E31" s="54">
        <f t="shared" si="0"/>
        <v>9.7174577324822966</v>
      </c>
    </row>
    <row r="32" spans="1:5" ht="17.25" customHeight="1">
      <c r="A32" s="7">
        <v>30</v>
      </c>
      <c r="B32" s="8" t="s">
        <v>47</v>
      </c>
      <c r="C32" s="9">
        <v>6769.6</v>
      </c>
      <c r="D32" s="11">
        <v>6282.2</v>
      </c>
      <c r="E32" s="11">
        <f t="shared" si="0"/>
        <v>7.7584285759765779</v>
      </c>
    </row>
    <row r="33" spans="1:5" ht="17.25" customHeight="1">
      <c r="A33" s="7">
        <v>31</v>
      </c>
      <c r="B33" s="8" t="s">
        <v>53</v>
      </c>
      <c r="C33" s="9">
        <v>3367.8</v>
      </c>
      <c r="D33" s="11">
        <v>3146.6</v>
      </c>
      <c r="E33" s="11">
        <f t="shared" si="0"/>
        <v>7.0298099536007213</v>
      </c>
    </row>
    <row r="34" spans="1:5" ht="17.25" customHeight="1">
      <c r="A34" s="7">
        <v>32</v>
      </c>
      <c r="B34" s="8" t="s">
        <v>15</v>
      </c>
      <c r="C34" s="9">
        <v>46251.8</v>
      </c>
      <c r="D34" s="11">
        <v>43427.7</v>
      </c>
      <c r="E34" s="11">
        <f t="shared" si="0"/>
        <v>6.5029923297803149</v>
      </c>
    </row>
    <row r="35" spans="1:5" ht="17.25" customHeight="1">
      <c r="A35" s="7">
        <v>33</v>
      </c>
      <c r="B35" s="8" t="s">
        <v>31</v>
      </c>
      <c r="C35" s="9">
        <v>20420.599999999999</v>
      </c>
      <c r="D35" s="11">
        <v>19258.3</v>
      </c>
      <c r="E35" s="11">
        <f t="shared" ref="E35:E57" si="1">(C35-D35)/D35*100</f>
        <v>6.0353198361226035</v>
      </c>
    </row>
    <row r="36" spans="1:5" ht="17.25" customHeight="1">
      <c r="A36" s="7">
        <v>34</v>
      </c>
      <c r="B36" s="8" t="s">
        <v>51</v>
      </c>
      <c r="C36" s="9">
        <v>3669.3</v>
      </c>
      <c r="D36" s="9">
        <v>3491</v>
      </c>
      <c r="E36" s="11">
        <f t="shared" si="1"/>
        <v>5.107419077628192</v>
      </c>
    </row>
    <row r="37" spans="1:5" ht="17.25" customHeight="1">
      <c r="A37" s="7">
        <v>35</v>
      </c>
      <c r="B37" s="8" t="s">
        <v>24</v>
      </c>
      <c r="C37" s="9">
        <v>31941.7</v>
      </c>
      <c r="D37" s="11">
        <v>30582.9</v>
      </c>
      <c r="E37" s="11">
        <f t="shared" si="1"/>
        <v>4.4430057319613221</v>
      </c>
    </row>
    <row r="38" spans="1:5" ht="17.25" customHeight="1">
      <c r="A38" s="7">
        <v>36</v>
      </c>
      <c r="B38" s="8" t="s">
        <v>17</v>
      </c>
      <c r="C38" s="9">
        <v>44648</v>
      </c>
      <c r="D38" s="11">
        <v>43532.6</v>
      </c>
      <c r="E38" s="11">
        <f t="shared" si="1"/>
        <v>2.562217740268216</v>
      </c>
    </row>
    <row r="39" spans="1:5" ht="17.25" customHeight="1">
      <c r="A39" s="7">
        <v>37</v>
      </c>
      <c r="B39" s="8" t="s">
        <v>13</v>
      </c>
      <c r="C39" s="9">
        <v>48072</v>
      </c>
      <c r="D39" s="11">
        <v>46989.5</v>
      </c>
      <c r="E39" s="11">
        <f t="shared" si="1"/>
        <v>2.3037061471179729</v>
      </c>
    </row>
    <row r="40" spans="1:5" ht="17.25" customHeight="1">
      <c r="A40" s="7">
        <v>38</v>
      </c>
      <c r="B40" s="8" t="s">
        <v>32</v>
      </c>
      <c r="C40" s="9">
        <v>20148.599999999999</v>
      </c>
      <c r="D40" s="11">
        <v>19926</v>
      </c>
      <c r="E40" s="11">
        <f t="shared" si="1"/>
        <v>1.1171333935561505</v>
      </c>
    </row>
    <row r="41" spans="1:5" ht="17.25" customHeight="1">
      <c r="A41" s="7">
        <v>39</v>
      </c>
      <c r="B41" s="8" t="s">
        <v>18</v>
      </c>
      <c r="C41" s="9">
        <v>44202.1</v>
      </c>
      <c r="D41" s="11">
        <v>44229.5</v>
      </c>
      <c r="E41" s="11">
        <f t="shared" si="1"/>
        <v>-6.1949603771241944E-2</v>
      </c>
    </row>
    <row r="42" spans="1:5" ht="17.25" customHeight="1">
      <c r="A42" s="7">
        <v>40</v>
      </c>
      <c r="B42" s="8" t="s">
        <v>20</v>
      </c>
      <c r="C42" s="9">
        <v>42069.9</v>
      </c>
      <c r="D42" s="11">
        <v>42517.599999999999</v>
      </c>
      <c r="E42" s="11">
        <f t="shared" si="1"/>
        <v>-1.0529757088829028</v>
      </c>
    </row>
    <row r="43" spans="1:5" ht="17.25" customHeight="1">
      <c r="A43" s="7">
        <v>41</v>
      </c>
      <c r="B43" s="8" t="s">
        <v>23</v>
      </c>
      <c r="C43" s="9">
        <v>33422.699999999997</v>
      </c>
      <c r="D43" s="11">
        <v>33845.9</v>
      </c>
      <c r="E43" s="11">
        <f t="shared" si="1"/>
        <v>-1.2503730141612555</v>
      </c>
    </row>
    <row r="44" spans="1:5" ht="17.25" customHeight="1">
      <c r="A44" s="7">
        <v>42</v>
      </c>
      <c r="B44" s="8" t="s">
        <v>43</v>
      </c>
      <c r="C44" s="9">
        <v>8449.7000000000007</v>
      </c>
      <c r="D44" s="11">
        <v>8563.1</v>
      </c>
      <c r="E44" s="11">
        <f t="shared" si="1"/>
        <v>-1.3242867653069523</v>
      </c>
    </row>
    <row r="45" spans="1:5" ht="17.25" customHeight="1">
      <c r="A45" s="7">
        <v>43</v>
      </c>
      <c r="B45" s="8" t="s">
        <v>35</v>
      </c>
      <c r="C45" s="9">
        <v>16809.400000000001</v>
      </c>
      <c r="D45" s="11">
        <v>17380.400000000001</v>
      </c>
      <c r="E45" s="11">
        <f t="shared" si="1"/>
        <v>-3.2853098893005908</v>
      </c>
    </row>
    <row r="46" spans="1:5" ht="17.25" customHeight="1">
      <c r="A46" s="7">
        <v>44</v>
      </c>
      <c r="B46" s="8" t="s">
        <v>34</v>
      </c>
      <c r="C46" s="9">
        <v>17254.2</v>
      </c>
      <c r="D46" s="11">
        <v>18085.8</v>
      </c>
      <c r="E46" s="11">
        <f t="shared" si="1"/>
        <v>-4.5980824735427719</v>
      </c>
    </row>
    <row r="47" spans="1:5" ht="17.25" customHeight="1">
      <c r="A47" s="7">
        <v>45</v>
      </c>
      <c r="B47" s="8" t="s">
        <v>38</v>
      </c>
      <c r="C47" s="9">
        <v>15726.4</v>
      </c>
      <c r="D47" s="11">
        <v>16557.2</v>
      </c>
      <c r="E47" s="11">
        <f t="shared" si="1"/>
        <v>-5.0177566255163981</v>
      </c>
    </row>
    <row r="48" spans="1:5" ht="17.25" customHeight="1">
      <c r="A48" s="7">
        <v>46</v>
      </c>
      <c r="B48" s="8" t="s">
        <v>46</v>
      </c>
      <c r="C48" s="9">
        <v>6820.6</v>
      </c>
      <c r="D48" s="11">
        <v>7228.1</v>
      </c>
      <c r="E48" s="11">
        <f t="shared" si="1"/>
        <v>-5.6377194560119532</v>
      </c>
    </row>
    <row r="49" spans="1:5" ht="17.25" customHeight="1">
      <c r="A49" s="7">
        <v>47</v>
      </c>
      <c r="B49" s="8" t="s">
        <v>2</v>
      </c>
      <c r="C49" s="9">
        <v>141872.29999999999</v>
      </c>
      <c r="D49" s="11">
        <v>152725.1</v>
      </c>
      <c r="E49" s="11">
        <f t="shared" si="1"/>
        <v>-7.1061010927476991</v>
      </c>
    </row>
    <row r="50" spans="1:5" ht="17.25" customHeight="1">
      <c r="A50" s="7">
        <v>48</v>
      </c>
      <c r="B50" s="8" t="s">
        <v>1</v>
      </c>
      <c r="C50" s="9">
        <v>196862.7</v>
      </c>
      <c r="D50" s="11">
        <v>211968.6</v>
      </c>
      <c r="E50" s="11">
        <f t="shared" si="1"/>
        <v>-7.1264800541212203</v>
      </c>
    </row>
    <row r="51" spans="1:5" ht="17.25" customHeight="1">
      <c r="A51" s="7">
        <v>49</v>
      </c>
      <c r="B51" s="8" t="s">
        <v>50</v>
      </c>
      <c r="C51" s="9">
        <v>4040.6</v>
      </c>
      <c r="D51" s="9">
        <v>4389.8</v>
      </c>
      <c r="E51" s="11">
        <f t="shared" si="1"/>
        <v>-7.9548043191033813</v>
      </c>
    </row>
    <row r="52" spans="1:5" ht="17.25" customHeight="1">
      <c r="A52" s="7">
        <v>50</v>
      </c>
      <c r="B52" s="8" t="s">
        <v>4</v>
      </c>
      <c r="C52" s="9">
        <v>100200</v>
      </c>
      <c r="D52" s="11">
        <v>110703</v>
      </c>
      <c r="E52" s="11">
        <f t="shared" si="1"/>
        <v>-9.4875477629332536</v>
      </c>
    </row>
    <row r="53" spans="1:5" ht="17.25" customHeight="1">
      <c r="A53" s="7">
        <v>51</v>
      </c>
      <c r="B53" s="8" t="s">
        <v>21</v>
      </c>
      <c r="C53" s="9">
        <v>41934.1</v>
      </c>
      <c r="D53" s="11">
        <v>48458.400000000001</v>
      </c>
      <c r="E53" s="11">
        <f t="shared" si="1"/>
        <v>-13.463713205553635</v>
      </c>
    </row>
    <row r="54" spans="1:5" ht="17.25" customHeight="1">
      <c r="A54" s="7">
        <v>52</v>
      </c>
      <c r="B54" s="8" t="s">
        <v>28</v>
      </c>
      <c r="C54" s="9">
        <v>23252</v>
      </c>
      <c r="D54" s="11">
        <v>27478</v>
      </c>
      <c r="E54" s="11">
        <f t="shared" si="1"/>
        <v>-15.379576388383434</v>
      </c>
    </row>
    <row r="55" spans="1:5" ht="17.25" customHeight="1">
      <c r="A55" s="7">
        <v>53</v>
      </c>
      <c r="B55" s="8" t="s">
        <v>39</v>
      </c>
      <c r="C55" s="9">
        <v>11421.5</v>
      </c>
      <c r="D55" s="11">
        <v>13894.7</v>
      </c>
      <c r="E55" s="11">
        <f t="shared" si="1"/>
        <v>-17.799592650435063</v>
      </c>
    </row>
    <row r="56" spans="1:5" ht="17.25" customHeight="1">
      <c r="A56" s="7">
        <v>54</v>
      </c>
      <c r="B56" s="8" t="s">
        <v>49</v>
      </c>
      <c r="C56" s="9">
        <v>4663.3</v>
      </c>
      <c r="D56" s="11">
        <v>5916.5</v>
      </c>
      <c r="E56" s="11">
        <f t="shared" si="1"/>
        <v>-21.181441730752976</v>
      </c>
    </row>
    <row r="57" spans="1:5" ht="17.25" customHeight="1">
      <c r="A57" s="7">
        <v>55</v>
      </c>
      <c r="B57" s="8" t="s">
        <v>14</v>
      </c>
      <c r="C57" s="9">
        <v>46583</v>
      </c>
      <c r="D57" s="11">
        <v>77683.3</v>
      </c>
      <c r="E57" s="11">
        <f t="shared" si="1"/>
        <v>-40.034730759378142</v>
      </c>
    </row>
    <row r="58" spans="1:5">
      <c r="A58" s="10"/>
      <c r="B58" s="16" t="s">
        <v>61</v>
      </c>
      <c r="C58" s="13">
        <v>2001677.1</v>
      </c>
      <c r="D58" s="14">
        <f>SUM(D3:D57)</f>
        <v>1716696.7000000002</v>
      </c>
      <c r="E58" s="15">
        <f t="shared" ref="E58" si="2">(C58-D58)/D58*100</f>
        <v>16.600509571667487</v>
      </c>
    </row>
  </sheetData>
  <sortState ref="A3:E57">
    <sortCondition descending="1" ref="E3:E57"/>
  </sortState>
  <mergeCells count="1">
    <mergeCell ref="A1:E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sqref="A1:I1"/>
    </sheetView>
  </sheetViews>
  <sheetFormatPr defaultRowHeight="15"/>
  <cols>
    <col min="1" max="1" width="7.28515625" customWidth="1"/>
    <col min="2" max="2" width="55.28515625" customWidth="1"/>
    <col min="3" max="3" width="20.28515625" customWidth="1"/>
    <col min="4" max="4" width="18.85546875" customWidth="1"/>
    <col min="5" max="5" width="17.140625" customWidth="1"/>
    <col min="6" max="6" width="15.85546875" customWidth="1"/>
    <col min="7" max="7" width="18" customWidth="1"/>
    <col min="8" max="8" width="22.28515625" customWidth="1"/>
    <col min="9" max="9" width="19.7109375" customWidth="1"/>
    <col min="10" max="10" width="35.7109375" customWidth="1"/>
    <col min="11" max="11" width="11.42578125" bestFit="1" customWidth="1"/>
  </cols>
  <sheetData>
    <row r="1" spans="1:11" ht="39" customHeight="1">
      <c r="A1" s="69" t="s">
        <v>81</v>
      </c>
      <c r="B1" s="70"/>
      <c r="C1" s="70"/>
      <c r="D1" s="70"/>
      <c r="E1" s="70"/>
      <c r="F1" s="70"/>
      <c r="G1" s="70"/>
      <c r="H1" s="70"/>
      <c r="I1" s="70"/>
      <c r="J1" s="17"/>
      <c r="K1" s="17"/>
    </row>
    <row r="2" spans="1:11" ht="72" customHeight="1">
      <c r="A2" s="18" t="s">
        <v>71</v>
      </c>
      <c r="B2" s="18" t="s">
        <v>72</v>
      </c>
      <c r="C2" s="18" t="s">
        <v>79</v>
      </c>
      <c r="D2" s="18" t="s">
        <v>73</v>
      </c>
      <c r="E2" s="18" t="s">
        <v>74</v>
      </c>
      <c r="F2" s="18" t="s">
        <v>75</v>
      </c>
      <c r="G2" s="18" t="s">
        <v>76</v>
      </c>
      <c r="H2" s="18" t="s">
        <v>77</v>
      </c>
      <c r="I2" s="18" t="s">
        <v>80</v>
      </c>
    </row>
    <row r="3" spans="1:11" s="44" customFormat="1">
      <c r="A3" s="38">
        <v>1</v>
      </c>
      <c r="B3" s="39" t="s">
        <v>55</v>
      </c>
      <c r="C3" s="45">
        <v>2329.1999999999998</v>
      </c>
      <c r="D3" s="40">
        <v>1129.9000000000001</v>
      </c>
      <c r="E3" s="41">
        <v>648.5</v>
      </c>
      <c r="F3" s="42">
        <v>233.6</v>
      </c>
      <c r="G3" s="42">
        <f t="shared" ref="G3:G46" si="0">(((E3-F3)-F3)/F3)*100</f>
        <v>77.611301369863</v>
      </c>
      <c r="H3" s="41">
        <f t="shared" ref="H3:H46" si="1">(((D3-E3)-(E3-F3))/(E3-F3))*100</f>
        <v>16.027958544227552</v>
      </c>
      <c r="I3" s="43">
        <f t="shared" ref="I3:I46" si="2">(((C3-D3)-(D3-E3))/(D3-E3))*100</f>
        <v>149.12754466140413</v>
      </c>
    </row>
    <row r="4" spans="1:11">
      <c r="A4" s="24">
        <v>2</v>
      </c>
      <c r="B4" s="25" t="s">
        <v>53</v>
      </c>
      <c r="C4" s="37">
        <v>3367.8</v>
      </c>
      <c r="D4" s="26">
        <v>2418.8000000000002</v>
      </c>
      <c r="E4" s="27">
        <v>1703.4</v>
      </c>
      <c r="F4" s="28">
        <v>773</v>
      </c>
      <c r="G4" s="28">
        <f t="shared" si="0"/>
        <v>20.362225097024591</v>
      </c>
      <c r="H4" s="27">
        <f t="shared" si="1"/>
        <v>-23.108340498710231</v>
      </c>
      <c r="I4" s="36">
        <f t="shared" si="2"/>
        <v>32.653061224489775</v>
      </c>
    </row>
    <row r="5" spans="1:11">
      <c r="A5" s="19">
        <v>3</v>
      </c>
      <c r="B5" s="20" t="s">
        <v>48</v>
      </c>
      <c r="C5" s="37">
        <v>6127.6</v>
      </c>
      <c r="D5" s="21">
        <v>3998.8</v>
      </c>
      <c r="E5" s="22">
        <v>2308.3000000000002</v>
      </c>
      <c r="F5" s="23">
        <v>889</v>
      </c>
      <c r="G5" s="23">
        <f t="shared" si="0"/>
        <v>59.651293588301478</v>
      </c>
      <c r="H5" s="22">
        <f t="shared" si="1"/>
        <v>19.108010991333739</v>
      </c>
      <c r="I5" s="36">
        <f t="shared" si="2"/>
        <v>25.927240461401961</v>
      </c>
    </row>
    <row r="6" spans="1:11">
      <c r="A6" s="24">
        <v>4</v>
      </c>
      <c r="B6" s="25" t="s">
        <v>14</v>
      </c>
      <c r="C6" s="37">
        <v>46583</v>
      </c>
      <c r="D6" s="26">
        <v>34819.9</v>
      </c>
      <c r="E6" s="27">
        <v>25308.1</v>
      </c>
      <c r="F6" s="28">
        <v>20879.8</v>
      </c>
      <c r="G6" s="28">
        <f t="shared" si="0"/>
        <v>-78.791463519765514</v>
      </c>
      <c r="H6" s="27">
        <f t="shared" si="1"/>
        <v>114.79574554569483</v>
      </c>
      <c r="I6" s="36">
        <f t="shared" si="2"/>
        <v>23.668495973422431</v>
      </c>
    </row>
    <row r="7" spans="1:11">
      <c r="A7" s="19">
        <v>5</v>
      </c>
      <c r="B7" s="20" t="s">
        <v>27</v>
      </c>
      <c r="C7" s="37">
        <v>26942.9</v>
      </c>
      <c r="D7" s="21">
        <v>18335.8</v>
      </c>
      <c r="E7" s="22">
        <v>11181.2</v>
      </c>
      <c r="F7" s="23">
        <v>4714.6000000000004</v>
      </c>
      <c r="G7" s="23">
        <f t="shared" si="0"/>
        <v>37.161158953039489</v>
      </c>
      <c r="H7" s="22">
        <f t="shared" si="1"/>
        <v>10.639284941081838</v>
      </c>
      <c r="I7" s="36">
        <f t="shared" si="2"/>
        <v>20.301624129930449</v>
      </c>
    </row>
    <row r="8" spans="1:11">
      <c r="A8" s="19">
        <v>6</v>
      </c>
      <c r="B8" s="20" t="s">
        <v>33</v>
      </c>
      <c r="C8" s="37">
        <v>17337.599999999999</v>
      </c>
      <c r="D8" s="21">
        <v>12192.9</v>
      </c>
      <c r="E8" s="22">
        <v>7729.4</v>
      </c>
      <c r="F8" s="23">
        <v>3330.6</v>
      </c>
      <c r="G8" s="23">
        <f t="shared" si="0"/>
        <v>32.072299285414019</v>
      </c>
      <c r="H8" s="22">
        <f t="shared" si="1"/>
        <v>1.4708556879149026</v>
      </c>
      <c r="I8" s="36">
        <f t="shared" si="2"/>
        <v>15.261566035622245</v>
      </c>
    </row>
    <row r="9" spans="1:11">
      <c r="A9" s="24">
        <v>7</v>
      </c>
      <c r="B9" s="25" t="s">
        <v>43</v>
      </c>
      <c r="C9" s="37">
        <v>8449.7000000000007</v>
      </c>
      <c r="D9" s="26">
        <v>6429.4</v>
      </c>
      <c r="E9" s="27">
        <v>4606</v>
      </c>
      <c r="F9" s="28">
        <v>2279.4</v>
      </c>
      <c r="G9" s="28">
        <f t="shared" si="0"/>
        <v>2.0707203650083277</v>
      </c>
      <c r="H9" s="27">
        <f t="shared" si="1"/>
        <v>-21.628126880426386</v>
      </c>
      <c r="I9" s="36">
        <f t="shared" si="2"/>
        <v>10.798508281232944</v>
      </c>
    </row>
    <row r="10" spans="1:11">
      <c r="A10" s="24">
        <v>8</v>
      </c>
      <c r="B10" s="25" t="s">
        <v>28</v>
      </c>
      <c r="C10" s="37">
        <v>23252</v>
      </c>
      <c r="D10" s="26">
        <v>16980</v>
      </c>
      <c r="E10" s="27">
        <v>11086</v>
      </c>
      <c r="F10" s="28">
        <v>6367</v>
      </c>
      <c r="G10" s="28">
        <f t="shared" si="0"/>
        <v>-25.883461598869168</v>
      </c>
      <c r="H10" s="27">
        <f t="shared" si="1"/>
        <v>24.899343081161263</v>
      </c>
      <c r="I10" s="36">
        <f t="shared" si="2"/>
        <v>6.4133016627078394</v>
      </c>
    </row>
    <row r="11" spans="1:11">
      <c r="A11" s="24">
        <v>9</v>
      </c>
      <c r="B11" s="25" t="s">
        <v>15</v>
      </c>
      <c r="C11" s="37">
        <v>46251.8</v>
      </c>
      <c r="D11" s="26">
        <v>34253.300000000003</v>
      </c>
      <c r="E11" s="27">
        <v>22712.799999999999</v>
      </c>
      <c r="F11" s="28">
        <v>9686</v>
      </c>
      <c r="G11" s="28">
        <f t="shared" si="0"/>
        <v>34.491017964071844</v>
      </c>
      <c r="H11" s="27">
        <f t="shared" si="1"/>
        <v>-11.409555685202779</v>
      </c>
      <c r="I11" s="36">
        <f t="shared" si="2"/>
        <v>3.9686322083098324</v>
      </c>
    </row>
    <row r="12" spans="1:11">
      <c r="A12" s="24">
        <v>10</v>
      </c>
      <c r="B12" s="25" t="s">
        <v>29</v>
      </c>
      <c r="C12" s="37">
        <v>22085.7</v>
      </c>
      <c r="D12" s="26">
        <v>16558.599999999999</v>
      </c>
      <c r="E12" s="27">
        <v>11233.4</v>
      </c>
      <c r="F12" s="28">
        <v>4284.7</v>
      </c>
      <c r="G12" s="28">
        <f t="shared" si="0"/>
        <v>62.17471468247485</v>
      </c>
      <c r="H12" s="27">
        <f t="shared" si="1"/>
        <v>-23.364082490249988</v>
      </c>
      <c r="I12" s="36">
        <f t="shared" si="2"/>
        <v>3.7914068955157232</v>
      </c>
    </row>
    <row r="13" spans="1:11">
      <c r="A13" s="19">
        <v>11</v>
      </c>
      <c r="B13" s="25" t="s">
        <v>22</v>
      </c>
      <c r="C13" s="37">
        <v>35486.400000000001</v>
      </c>
      <c r="D13" s="26">
        <v>26016.400000000001</v>
      </c>
      <c r="E13" s="27">
        <v>16889.2</v>
      </c>
      <c r="F13" s="28">
        <v>5956.1</v>
      </c>
      <c r="G13" s="28">
        <f t="shared" si="0"/>
        <v>83.561390843001291</v>
      </c>
      <c r="H13" s="27">
        <f t="shared" si="1"/>
        <v>-16.517730561322953</v>
      </c>
      <c r="I13" s="36">
        <f t="shared" si="2"/>
        <v>3.7558068191778338</v>
      </c>
    </row>
    <row r="14" spans="1:11">
      <c r="A14" s="24">
        <v>12</v>
      </c>
      <c r="B14" s="25" t="s">
        <v>6</v>
      </c>
      <c r="C14" s="37">
        <v>75797.899999999994</v>
      </c>
      <c r="D14" s="26">
        <v>55504.7</v>
      </c>
      <c r="E14" s="27">
        <v>35651.1</v>
      </c>
      <c r="F14" s="28">
        <v>13234.6</v>
      </c>
      <c r="G14" s="28">
        <f t="shared" si="0"/>
        <v>69.377994045909958</v>
      </c>
      <c r="H14" s="27">
        <f t="shared" si="1"/>
        <v>-11.433096156848755</v>
      </c>
      <c r="I14" s="36">
        <f t="shared" si="2"/>
        <v>2.2142080025788702</v>
      </c>
    </row>
    <row r="15" spans="1:11">
      <c r="A15" s="19">
        <v>13</v>
      </c>
      <c r="B15" s="25" t="s">
        <v>24</v>
      </c>
      <c r="C15" s="37">
        <v>31941.7</v>
      </c>
      <c r="D15" s="26">
        <v>24140.400000000001</v>
      </c>
      <c r="E15" s="27">
        <v>16457.900000000001</v>
      </c>
      <c r="F15" s="28">
        <v>6767.3</v>
      </c>
      <c r="G15" s="28">
        <f t="shared" si="0"/>
        <v>43.197434722858482</v>
      </c>
      <c r="H15" s="27">
        <f t="shared" si="1"/>
        <v>-20.722143107753922</v>
      </c>
      <c r="I15" s="36">
        <f t="shared" si="2"/>
        <v>1.5463716238203615</v>
      </c>
    </row>
    <row r="16" spans="1:11">
      <c r="A16" s="24">
        <v>14</v>
      </c>
      <c r="B16" s="25" t="s">
        <v>9</v>
      </c>
      <c r="C16" s="37">
        <v>66140.800000000003</v>
      </c>
      <c r="D16" s="26">
        <v>48623.3</v>
      </c>
      <c r="E16" s="27">
        <v>31352</v>
      </c>
      <c r="F16" s="28">
        <v>13766.9</v>
      </c>
      <c r="G16" s="28">
        <f t="shared" si="0"/>
        <v>27.734638880212675</v>
      </c>
      <c r="H16" s="27">
        <f t="shared" si="1"/>
        <v>-1.7844652575191251</v>
      </c>
      <c r="I16" s="36">
        <f t="shared" si="2"/>
        <v>1.4254862112290161</v>
      </c>
    </row>
    <row r="17" spans="1:9">
      <c r="A17" s="19">
        <v>15</v>
      </c>
      <c r="B17" s="25" t="s">
        <v>44</v>
      </c>
      <c r="C17" s="37">
        <v>7728.8</v>
      </c>
      <c r="D17" s="26">
        <v>5606.9</v>
      </c>
      <c r="E17" s="27">
        <v>3510.7</v>
      </c>
      <c r="F17" s="28">
        <v>985.6</v>
      </c>
      <c r="G17" s="28">
        <f t="shared" si="0"/>
        <v>156.19926948051949</v>
      </c>
      <c r="H17" s="27">
        <f t="shared" si="1"/>
        <v>-16.985465922141703</v>
      </c>
      <c r="I17" s="36">
        <f t="shared" si="2"/>
        <v>1.2260280507585501</v>
      </c>
    </row>
    <row r="18" spans="1:9">
      <c r="A18" s="19">
        <v>16</v>
      </c>
      <c r="B18" s="20" t="s">
        <v>1</v>
      </c>
      <c r="C18" s="37">
        <v>196862.7</v>
      </c>
      <c r="D18" s="21">
        <v>149197.70000000001</v>
      </c>
      <c r="E18" s="22">
        <v>101420.6</v>
      </c>
      <c r="F18" s="23">
        <v>55829.8</v>
      </c>
      <c r="G18" s="23">
        <f t="shared" si="0"/>
        <v>-18.3396680625759</v>
      </c>
      <c r="H18" s="22">
        <f t="shared" si="1"/>
        <v>4.7954850540021292</v>
      </c>
      <c r="I18" s="36">
        <f t="shared" si="2"/>
        <v>-0.23463123546637574</v>
      </c>
    </row>
    <row r="19" spans="1:9">
      <c r="A19" s="24">
        <v>17</v>
      </c>
      <c r="B19" s="20" t="s">
        <v>11</v>
      </c>
      <c r="C19" s="37">
        <v>52405.4</v>
      </c>
      <c r="D19" s="21">
        <v>37903.9</v>
      </c>
      <c r="E19" s="22">
        <v>23363.599999999999</v>
      </c>
      <c r="F19" s="23">
        <v>9463.4</v>
      </c>
      <c r="G19" s="23">
        <f t="shared" si="0"/>
        <v>46.883783840902844</v>
      </c>
      <c r="H19" s="22">
        <f t="shared" si="1"/>
        <v>4.6049697126660343</v>
      </c>
      <c r="I19" s="36">
        <f t="shared" si="2"/>
        <v>-0.26684456304204801</v>
      </c>
    </row>
    <row r="20" spans="1:9">
      <c r="A20" s="24">
        <v>18</v>
      </c>
      <c r="B20" s="25" t="s">
        <v>3</v>
      </c>
      <c r="C20" s="37">
        <v>116062.6</v>
      </c>
      <c r="D20" s="26">
        <v>87167.8</v>
      </c>
      <c r="E20" s="27">
        <v>58126.1</v>
      </c>
      <c r="F20" s="28">
        <v>23184.5</v>
      </c>
      <c r="G20" s="28">
        <f t="shared" si="0"/>
        <v>50.711035390023497</v>
      </c>
      <c r="H20" s="27">
        <f t="shared" si="1"/>
        <v>-16.885031023192969</v>
      </c>
      <c r="I20" s="36">
        <f t="shared" si="2"/>
        <v>-0.50582438355881865</v>
      </c>
    </row>
    <row r="21" spans="1:9">
      <c r="A21" s="24">
        <v>19</v>
      </c>
      <c r="B21" s="25" t="s">
        <v>4</v>
      </c>
      <c r="C21" s="37">
        <v>100200</v>
      </c>
      <c r="D21" s="26">
        <v>75557</v>
      </c>
      <c r="E21" s="27">
        <v>50597</v>
      </c>
      <c r="F21" s="28">
        <v>27947</v>
      </c>
      <c r="G21" s="28">
        <f t="shared" si="0"/>
        <v>-18.9537338533653</v>
      </c>
      <c r="H21" s="27">
        <f t="shared" si="1"/>
        <v>10.198675496688741</v>
      </c>
      <c r="I21" s="36">
        <f t="shared" si="2"/>
        <v>-1.2700320512820513</v>
      </c>
    </row>
    <row r="22" spans="1:9">
      <c r="A22" s="24">
        <v>20</v>
      </c>
      <c r="B22" s="25" t="s">
        <v>31</v>
      </c>
      <c r="C22" s="37">
        <v>20420.599999999999</v>
      </c>
      <c r="D22" s="26">
        <v>15209</v>
      </c>
      <c r="E22" s="27">
        <v>9913.7000000000007</v>
      </c>
      <c r="F22" s="28">
        <v>5120.3999999999996</v>
      </c>
      <c r="G22" s="28">
        <f t="shared" si="0"/>
        <v>-6.3881727990000501</v>
      </c>
      <c r="H22" s="27">
        <f t="shared" si="1"/>
        <v>10.47295182859404</v>
      </c>
      <c r="I22" s="36">
        <f t="shared" si="2"/>
        <v>-1.5806469888391732</v>
      </c>
    </row>
    <row r="23" spans="1:9">
      <c r="A23" s="19">
        <v>21</v>
      </c>
      <c r="B23" s="25" t="s">
        <v>18</v>
      </c>
      <c r="C23" s="37">
        <v>44202.1</v>
      </c>
      <c r="D23" s="26">
        <v>33381.599999999999</v>
      </c>
      <c r="E23" s="27">
        <v>22381.5</v>
      </c>
      <c r="F23" s="28">
        <v>9800.6</v>
      </c>
      <c r="G23" s="28">
        <f t="shared" si="0"/>
        <v>28.368671305838411</v>
      </c>
      <c r="H23" s="27">
        <f t="shared" si="1"/>
        <v>-12.565078809942065</v>
      </c>
      <c r="I23" s="36">
        <f t="shared" si="2"/>
        <v>-1.6327124298869879</v>
      </c>
    </row>
    <row r="24" spans="1:9">
      <c r="A24" s="24">
        <v>22</v>
      </c>
      <c r="B24" s="20" t="s">
        <v>54</v>
      </c>
      <c r="C24" s="37">
        <v>2743.5</v>
      </c>
      <c r="D24" s="21">
        <v>1955.6</v>
      </c>
      <c r="E24" s="22">
        <v>1149.9000000000001</v>
      </c>
      <c r="F24" s="23">
        <v>454.1</v>
      </c>
      <c r="G24" s="23">
        <f t="shared" si="0"/>
        <v>53.226161638405642</v>
      </c>
      <c r="H24" s="22">
        <f t="shared" si="1"/>
        <v>15.794768611669982</v>
      </c>
      <c r="I24" s="36">
        <f t="shared" si="2"/>
        <v>-2.209259029415382</v>
      </c>
    </row>
    <row r="25" spans="1:9">
      <c r="A25" s="19">
        <v>23</v>
      </c>
      <c r="B25" s="20" t="s">
        <v>2</v>
      </c>
      <c r="C25" s="37">
        <v>141872.29999999999</v>
      </c>
      <c r="D25" s="21">
        <v>108187.6</v>
      </c>
      <c r="E25" s="22">
        <v>73722.3</v>
      </c>
      <c r="F25" s="23">
        <v>40579.800000000003</v>
      </c>
      <c r="G25" s="23">
        <f t="shared" si="0"/>
        <v>-18.32759156033298</v>
      </c>
      <c r="H25" s="22">
        <f t="shared" si="1"/>
        <v>3.9912499057101996</v>
      </c>
      <c r="I25" s="36">
        <f t="shared" si="2"/>
        <v>-2.2648867121424168</v>
      </c>
    </row>
    <row r="26" spans="1:9">
      <c r="A26" s="24">
        <v>24</v>
      </c>
      <c r="B26" s="25" t="s">
        <v>5</v>
      </c>
      <c r="C26" s="37">
        <v>83193.5</v>
      </c>
      <c r="D26" s="26">
        <v>61203.9</v>
      </c>
      <c r="E26" s="27">
        <v>38692.5</v>
      </c>
      <c r="F26" s="28">
        <v>14481.5</v>
      </c>
      <c r="G26" s="28">
        <f t="shared" si="0"/>
        <v>67.185719711355858</v>
      </c>
      <c r="H26" s="27">
        <f t="shared" si="1"/>
        <v>-7.019949609681543</v>
      </c>
      <c r="I26" s="36">
        <f t="shared" si="2"/>
        <v>-2.317936689854931</v>
      </c>
    </row>
    <row r="27" spans="1:9">
      <c r="A27" s="19">
        <v>25</v>
      </c>
      <c r="B27" s="20" t="s">
        <v>7</v>
      </c>
      <c r="C27" s="37">
        <v>75471.5</v>
      </c>
      <c r="D27" s="21">
        <v>55903.1</v>
      </c>
      <c r="E27" s="22">
        <v>35860.6</v>
      </c>
      <c r="F27" s="23">
        <v>16613.900000000001</v>
      </c>
      <c r="G27" s="23">
        <f t="shared" si="0"/>
        <v>15.846971511806352</v>
      </c>
      <c r="H27" s="22">
        <f t="shared" si="1"/>
        <v>4.1347347857035386</v>
      </c>
      <c r="I27" s="36">
        <f t="shared" si="2"/>
        <v>-2.3654733690906751</v>
      </c>
    </row>
    <row r="28" spans="1:9">
      <c r="A28" s="19">
        <v>26</v>
      </c>
      <c r="B28" s="25" t="s">
        <v>45</v>
      </c>
      <c r="C28" s="37">
        <v>7153</v>
      </c>
      <c r="D28" s="26">
        <v>5216.8999999999996</v>
      </c>
      <c r="E28" s="27">
        <v>3232</v>
      </c>
      <c r="F28" s="28">
        <v>938.1</v>
      </c>
      <c r="G28" s="28">
        <f t="shared" si="0"/>
        <v>144.52616991791922</v>
      </c>
      <c r="H28" s="27">
        <f t="shared" si="1"/>
        <v>-13.470508740572843</v>
      </c>
      <c r="I28" s="36">
        <f t="shared" si="2"/>
        <v>-2.4585621441885879</v>
      </c>
    </row>
    <row r="29" spans="1:9">
      <c r="A29" s="24">
        <v>27</v>
      </c>
      <c r="B29" s="25" t="s">
        <v>34</v>
      </c>
      <c r="C29" s="37">
        <v>17254.2</v>
      </c>
      <c r="D29" s="26">
        <v>12961</v>
      </c>
      <c r="E29" s="27">
        <v>8492.5</v>
      </c>
      <c r="F29" s="28">
        <v>4849.7</v>
      </c>
      <c r="G29" s="28">
        <f t="shared" si="0"/>
        <v>-24.886075427346015</v>
      </c>
      <c r="H29" s="27">
        <f t="shared" si="1"/>
        <v>22.666630064785323</v>
      </c>
      <c r="I29" s="36">
        <f t="shared" si="2"/>
        <v>-3.9230166722613689</v>
      </c>
    </row>
    <row r="30" spans="1:9">
      <c r="A30" s="24">
        <v>28</v>
      </c>
      <c r="B30" s="25" t="s">
        <v>13</v>
      </c>
      <c r="C30" s="37">
        <v>48072</v>
      </c>
      <c r="D30" s="26">
        <v>36661</v>
      </c>
      <c r="E30" s="27">
        <v>24645</v>
      </c>
      <c r="F30" s="28">
        <v>11006.6</v>
      </c>
      <c r="G30" s="28">
        <f t="shared" si="0"/>
        <v>23.911107880726099</v>
      </c>
      <c r="H30" s="27">
        <f t="shared" si="1"/>
        <v>-11.895823557015483</v>
      </c>
      <c r="I30" s="36">
        <f t="shared" si="2"/>
        <v>-5.0349533954727033</v>
      </c>
    </row>
    <row r="31" spans="1:9">
      <c r="A31" s="24">
        <v>29</v>
      </c>
      <c r="B31" s="25" t="s">
        <v>20</v>
      </c>
      <c r="C31" s="37">
        <v>42069.9</v>
      </c>
      <c r="D31" s="26">
        <v>31789.4</v>
      </c>
      <c r="E31" s="27">
        <v>20962.900000000001</v>
      </c>
      <c r="F31" s="28">
        <v>9704.7999999999993</v>
      </c>
      <c r="G31" s="28">
        <f t="shared" si="0"/>
        <v>16.005481823427615</v>
      </c>
      <c r="H31" s="27">
        <f t="shared" si="1"/>
        <v>-3.8336841918263485</v>
      </c>
      <c r="I31" s="36">
        <f t="shared" si="2"/>
        <v>-5.0431810834526392</v>
      </c>
    </row>
    <row r="32" spans="1:9">
      <c r="A32" s="24">
        <v>30</v>
      </c>
      <c r="B32" s="25" t="s">
        <v>23</v>
      </c>
      <c r="C32" s="37">
        <v>33422.699999999997</v>
      </c>
      <c r="D32" s="26">
        <v>24708.9</v>
      </c>
      <c r="E32" s="27">
        <v>15505</v>
      </c>
      <c r="F32" s="28">
        <v>7946</v>
      </c>
      <c r="G32" s="28">
        <f t="shared" si="0"/>
        <v>-4.8703750314623715</v>
      </c>
      <c r="H32" s="27">
        <f t="shared" si="1"/>
        <v>21.76081492260883</v>
      </c>
      <c r="I32" s="36">
        <f t="shared" si="2"/>
        <v>-5.3249166114365183</v>
      </c>
    </row>
    <row r="33" spans="1:9">
      <c r="A33" s="19">
        <v>31</v>
      </c>
      <c r="B33" s="25" t="s">
        <v>19</v>
      </c>
      <c r="C33" s="37">
        <v>43621.4</v>
      </c>
      <c r="D33" s="26">
        <v>32621.7</v>
      </c>
      <c r="E33" s="27">
        <v>20929.2</v>
      </c>
      <c r="F33" s="28">
        <v>2030.4</v>
      </c>
      <c r="G33" s="28">
        <f t="shared" si="0"/>
        <v>830.79196217494075</v>
      </c>
      <c r="H33" s="27">
        <f t="shared" si="1"/>
        <v>-38.130992443964693</v>
      </c>
      <c r="I33" s="36">
        <f t="shared" si="2"/>
        <v>-5.925165704511433</v>
      </c>
    </row>
    <row r="34" spans="1:9">
      <c r="A34" s="24">
        <v>32</v>
      </c>
      <c r="B34" s="20" t="s">
        <v>21</v>
      </c>
      <c r="C34" s="37">
        <v>41934.1</v>
      </c>
      <c r="D34" s="21">
        <v>31967.200000000001</v>
      </c>
      <c r="E34" s="22">
        <v>21344.1</v>
      </c>
      <c r="F34" s="23">
        <v>10976.1</v>
      </c>
      <c r="G34" s="23">
        <f t="shared" si="0"/>
        <v>-5.5402192035422608</v>
      </c>
      <c r="H34" s="22">
        <f t="shared" si="1"/>
        <v>2.4604552469136194</v>
      </c>
      <c r="I34" s="36">
        <f t="shared" si="2"/>
        <v>-6.1771046116482404</v>
      </c>
    </row>
    <row r="35" spans="1:9">
      <c r="A35" s="19">
        <v>33</v>
      </c>
      <c r="B35" s="25" t="s">
        <v>40</v>
      </c>
      <c r="C35" s="37">
        <v>11368.6</v>
      </c>
      <c r="D35" s="26">
        <v>8538.7999999999993</v>
      </c>
      <c r="E35" s="27">
        <v>5518.3</v>
      </c>
      <c r="F35" s="28">
        <v>5444.2</v>
      </c>
      <c r="G35" s="28">
        <f t="shared" si="0"/>
        <v>-98.638918482054294</v>
      </c>
      <c r="H35" s="27">
        <f t="shared" si="1"/>
        <v>3976.2483130903975</v>
      </c>
      <c r="I35" s="36">
        <f t="shared" si="2"/>
        <v>-6.3135242509517644</v>
      </c>
    </row>
    <row r="36" spans="1:9">
      <c r="A36" s="24">
        <v>34</v>
      </c>
      <c r="B36" s="25" t="s">
        <v>35</v>
      </c>
      <c r="C36" s="37">
        <v>16809.400000000001</v>
      </c>
      <c r="D36" s="26">
        <v>13221.5</v>
      </c>
      <c r="E36" s="27">
        <v>9380.2999999999993</v>
      </c>
      <c r="F36" s="28">
        <v>3485.9</v>
      </c>
      <c r="G36" s="28">
        <f t="shared" si="0"/>
        <v>69.092630310680164</v>
      </c>
      <c r="H36" s="27">
        <f t="shared" si="1"/>
        <v>-34.8330618892508</v>
      </c>
      <c r="I36" s="36">
        <f t="shared" si="2"/>
        <v>-6.5942934499635326</v>
      </c>
    </row>
    <row r="37" spans="1:9" s="55" customFormat="1">
      <c r="A37" s="56">
        <v>35</v>
      </c>
      <c r="B37" s="57" t="s">
        <v>8</v>
      </c>
      <c r="C37" s="58">
        <v>69505.399999999994</v>
      </c>
      <c r="D37" s="59">
        <v>52495.5</v>
      </c>
      <c r="E37" s="60">
        <v>34117.699999999997</v>
      </c>
      <c r="F37" s="61">
        <v>4699.8999999999996</v>
      </c>
      <c r="G37" s="61">
        <f t="shared" si="0"/>
        <v>525.92395582884728</v>
      </c>
      <c r="H37" s="60">
        <f t="shared" si="1"/>
        <v>-37.52829919300558</v>
      </c>
      <c r="I37" s="62">
        <f t="shared" si="2"/>
        <v>-7.4432195366148761</v>
      </c>
    </row>
    <row r="38" spans="1:9">
      <c r="A38" s="19">
        <v>36</v>
      </c>
      <c r="B38" s="25" t="s">
        <v>26</v>
      </c>
      <c r="C38" s="37">
        <v>28049.200000000001</v>
      </c>
      <c r="D38" s="26">
        <v>20193</v>
      </c>
      <c r="E38" s="27">
        <v>11546.1</v>
      </c>
      <c r="F38" s="28">
        <v>2473.3000000000002</v>
      </c>
      <c r="G38" s="28">
        <f t="shared" si="0"/>
        <v>266.82974164072289</v>
      </c>
      <c r="H38" s="27">
        <f t="shared" si="1"/>
        <v>-4.6942509478881895</v>
      </c>
      <c r="I38" s="36">
        <f t="shared" si="2"/>
        <v>-9.1443176167181175</v>
      </c>
    </row>
    <row r="39" spans="1:9">
      <c r="A39" s="24">
        <v>37</v>
      </c>
      <c r="B39" s="25" t="s">
        <v>37</v>
      </c>
      <c r="C39" s="37">
        <v>15901.9</v>
      </c>
      <c r="D39" s="26">
        <v>11972.8</v>
      </c>
      <c r="E39" s="27">
        <v>7596.9</v>
      </c>
      <c r="F39" s="28">
        <v>2683.2</v>
      </c>
      <c r="G39" s="28">
        <f t="shared" si="0"/>
        <v>83.128354203935601</v>
      </c>
      <c r="H39" s="27">
        <f t="shared" si="1"/>
        <v>-10.94490913161162</v>
      </c>
      <c r="I39" s="36">
        <f t="shared" si="2"/>
        <v>-10.21047098882514</v>
      </c>
    </row>
    <row r="40" spans="1:9" s="55" customFormat="1">
      <c r="A40" s="56">
        <v>38</v>
      </c>
      <c r="B40" s="57" t="s">
        <v>12</v>
      </c>
      <c r="C40" s="58">
        <v>48964.6</v>
      </c>
      <c r="D40" s="59">
        <v>34277.4</v>
      </c>
      <c r="E40" s="60">
        <v>17756.900000000001</v>
      </c>
      <c r="F40" s="61">
        <v>3734.3</v>
      </c>
      <c r="G40" s="61">
        <f t="shared" si="0"/>
        <v>275.50812735988012</v>
      </c>
      <c r="H40" s="60">
        <f t="shared" si="1"/>
        <v>17.813386961048575</v>
      </c>
      <c r="I40" s="62">
        <f t="shared" si="2"/>
        <v>-11.097121757816064</v>
      </c>
    </row>
    <row r="41" spans="1:9">
      <c r="A41" s="24">
        <v>39</v>
      </c>
      <c r="B41" s="25" t="s">
        <v>17</v>
      </c>
      <c r="C41" s="37">
        <v>44648</v>
      </c>
      <c r="D41" s="26">
        <v>34703</v>
      </c>
      <c r="E41" s="27">
        <v>22967</v>
      </c>
      <c r="F41" s="28">
        <v>9452.7999999999993</v>
      </c>
      <c r="G41" s="28">
        <f t="shared" si="0"/>
        <v>42.965047393364948</v>
      </c>
      <c r="H41" s="27">
        <f t="shared" si="1"/>
        <v>-13.158011573012097</v>
      </c>
      <c r="I41" s="36">
        <f t="shared" si="2"/>
        <v>-15.260736196319019</v>
      </c>
    </row>
    <row r="42" spans="1:9">
      <c r="A42" s="24">
        <v>40</v>
      </c>
      <c r="B42" s="25" t="s">
        <v>42</v>
      </c>
      <c r="C42" s="37">
        <v>9648.4</v>
      </c>
      <c r="D42" s="26">
        <v>7443.3</v>
      </c>
      <c r="E42" s="27">
        <v>4813</v>
      </c>
      <c r="F42" s="28">
        <v>1831.6</v>
      </c>
      <c r="G42" s="28">
        <f t="shared" si="0"/>
        <v>62.775715221664129</v>
      </c>
      <c r="H42" s="27">
        <f t="shared" si="1"/>
        <v>-11.776346682766482</v>
      </c>
      <c r="I42" s="36">
        <f t="shared" si="2"/>
        <v>-16.165456411816169</v>
      </c>
    </row>
    <row r="43" spans="1:9">
      <c r="A43" s="19">
        <v>41</v>
      </c>
      <c r="B43" s="20" t="s">
        <v>30</v>
      </c>
      <c r="C43" s="37">
        <v>21976</v>
      </c>
      <c r="D43" s="21">
        <v>16538.5</v>
      </c>
      <c r="E43" s="22">
        <v>9854.6</v>
      </c>
      <c r="F43" s="23">
        <v>3340.2</v>
      </c>
      <c r="G43" s="23">
        <f t="shared" si="0"/>
        <v>95.030237710316783</v>
      </c>
      <c r="H43" s="22">
        <f t="shared" si="1"/>
        <v>2.6019280363502251</v>
      </c>
      <c r="I43" s="36">
        <f t="shared" si="2"/>
        <v>-18.647795448764938</v>
      </c>
    </row>
    <row r="44" spans="1:9">
      <c r="A44" s="24">
        <v>42</v>
      </c>
      <c r="B44" s="20" t="s">
        <v>36</v>
      </c>
      <c r="C44" s="37">
        <v>16262.8</v>
      </c>
      <c r="D44" s="21">
        <v>12132.7</v>
      </c>
      <c r="E44" s="22">
        <v>7035.6</v>
      </c>
      <c r="F44" s="23">
        <v>2196</v>
      </c>
      <c r="G44" s="23">
        <f t="shared" si="0"/>
        <v>120.38251366120221</v>
      </c>
      <c r="H44" s="22">
        <f t="shared" si="1"/>
        <v>5.3206876601372004</v>
      </c>
      <c r="I44" s="36">
        <f t="shared" si="2"/>
        <v>-18.971572070393002</v>
      </c>
    </row>
    <row r="45" spans="1:9" s="55" customFormat="1">
      <c r="A45" s="56">
        <v>43</v>
      </c>
      <c r="B45" s="57" t="s">
        <v>78</v>
      </c>
      <c r="C45" s="58">
        <v>62655.8</v>
      </c>
      <c r="D45" s="59">
        <v>53042.8</v>
      </c>
      <c r="E45" s="60">
        <v>39781.300000000003</v>
      </c>
      <c r="F45" s="61">
        <v>10649.2</v>
      </c>
      <c r="G45" s="61">
        <f t="shared" si="0"/>
        <v>173.56139428313864</v>
      </c>
      <c r="H45" s="60">
        <f t="shared" si="1"/>
        <v>-54.478049986097808</v>
      </c>
      <c r="I45" s="62">
        <f t="shared" si="2"/>
        <v>-27.51197074237454</v>
      </c>
    </row>
    <row r="46" spans="1:9" s="55" customFormat="1">
      <c r="A46" s="56">
        <v>44</v>
      </c>
      <c r="B46" s="57" t="s">
        <v>39</v>
      </c>
      <c r="C46" s="58">
        <v>11421.5</v>
      </c>
      <c r="D46" s="59">
        <v>9751.7000000000007</v>
      </c>
      <c r="E46" s="60">
        <v>6533.7</v>
      </c>
      <c r="F46" s="61">
        <v>2331.8000000000002</v>
      </c>
      <c r="G46" s="61">
        <f t="shared" si="0"/>
        <v>80.199845612831254</v>
      </c>
      <c r="H46" s="60">
        <f t="shared" si="1"/>
        <v>-23.41559770579973</v>
      </c>
      <c r="I46" s="62">
        <f t="shared" si="2"/>
        <v>-48.110627719080213</v>
      </c>
    </row>
    <row r="47" spans="1:9">
      <c r="A47" s="24"/>
      <c r="B47" s="29" t="s">
        <v>61</v>
      </c>
      <c r="C47" s="34">
        <f>SUM(C3:C46)</f>
        <v>1843995.9999999995</v>
      </c>
      <c r="D47" s="30">
        <f>SUM(D3:D46)</f>
        <v>1382913.4000000001</v>
      </c>
      <c r="E47" s="31">
        <f>SUM(E3:E46)</f>
        <v>909617.89999999991</v>
      </c>
      <c r="F47" s="32">
        <f>SUM(F3:F46)</f>
        <v>397397.3</v>
      </c>
      <c r="G47" s="32">
        <f t="shared" ref="G47" si="3">(((E47-F47)-F47)/F47)*100</f>
        <v>28.893829927883235</v>
      </c>
      <c r="H47" s="31">
        <f t="shared" ref="H47" si="4">(((D47-E47)-(E47-F47))/(E47-F47))*100</f>
        <v>-7.5992843708354743</v>
      </c>
      <c r="I47" s="35">
        <f t="shared" ref="I47" si="5">(((C47-D47)-(D47-E47))/(D47-E47))*100</f>
        <v>-2.5803963908384575</v>
      </c>
    </row>
    <row r="48" spans="1:9">
      <c r="A48" s="33"/>
      <c r="B48" s="33"/>
      <c r="C48" s="33"/>
      <c r="D48" s="33"/>
      <c r="E48" s="33"/>
      <c r="F48" s="33"/>
      <c r="G48" s="33"/>
      <c r="H48" s="33"/>
      <c r="I48" s="33"/>
    </row>
  </sheetData>
  <sortState ref="A3:I46">
    <sortCondition descending="1" ref="I3:I46"/>
  </sortState>
  <mergeCells count="1">
    <mergeCell ref="A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3"/>
  <sheetViews>
    <sheetView workbookViewId="0">
      <selection activeCell="A2" sqref="A2:C63"/>
    </sheetView>
  </sheetViews>
  <sheetFormatPr defaultRowHeight="15"/>
  <cols>
    <col min="1" max="1" width="5.85546875" customWidth="1"/>
    <col min="2" max="2" width="35.7109375" customWidth="1"/>
    <col min="3" max="3" width="10.7109375" customWidth="1"/>
  </cols>
  <sheetData>
    <row r="1" spans="1:3" ht="43.5" customHeight="1">
      <c r="A1" s="71" t="s">
        <v>84</v>
      </c>
      <c r="B1" s="71"/>
      <c r="C1" s="71"/>
    </row>
    <row r="2" spans="1:3" ht="30">
      <c r="A2" s="2" t="s">
        <v>0</v>
      </c>
      <c r="B2" s="2" t="s">
        <v>62</v>
      </c>
      <c r="C2" s="2" t="s">
        <v>64</v>
      </c>
    </row>
    <row r="3" spans="1:3" ht="15" customHeight="1">
      <c r="A3" s="1">
        <v>1</v>
      </c>
      <c r="B3" s="3" t="s">
        <v>1</v>
      </c>
      <c r="C3" s="5">
        <v>77144.5</v>
      </c>
    </row>
    <row r="4" spans="1:3" ht="15" customHeight="1">
      <c r="A4" s="1">
        <v>2</v>
      </c>
      <c r="B4" s="3" t="s">
        <v>2</v>
      </c>
      <c r="C4" s="5">
        <v>76516.5</v>
      </c>
    </row>
    <row r="5" spans="1:3" ht="15" customHeight="1">
      <c r="A5" s="1">
        <v>3</v>
      </c>
      <c r="B5" s="3" t="s">
        <v>4</v>
      </c>
      <c r="C5" s="5">
        <v>58871</v>
      </c>
    </row>
    <row r="6" spans="1:3" ht="15" customHeight="1">
      <c r="A6" s="1">
        <v>4</v>
      </c>
      <c r="B6" s="3" t="s">
        <v>6</v>
      </c>
      <c r="C6" s="5">
        <v>43174.1</v>
      </c>
    </row>
    <row r="7" spans="1:3" ht="15" customHeight="1">
      <c r="A7" s="1">
        <v>5</v>
      </c>
      <c r="B7" s="3" t="s">
        <v>5</v>
      </c>
      <c r="C7" s="5">
        <v>36247.699999999997</v>
      </c>
    </row>
    <row r="8" spans="1:3" ht="15" customHeight="1">
      <c r="A8" s="1">
        <v>6</v>
      </c>
      <c r="B8" s="3" t="s">
        <v>10</v>
      </c>
      <c r="C8" s="5">
        <v>35386.1</v>
      </c>
    </row>
    <row r="9" spans="1:3" ht="15" customHeight="1">
      <c r="A9" s="1">
        <v>7</v>
      </c>
      <c r="B9" s="3" t="s">
        <v>3</v>
      </c>
      <c r="C9" s="5">
        <v>35332.400000000001</v>
      </c>
    </row>
    <row r="10" spans="1:3" ht="15" customHeight="1">
      <c r="A10" s="1">
        <v>8</v>
      </c>
      <c r="B10" s="3" t="s">
        <v>7</v>
      </c>
      <c r="C10" s="5">
        <v>33480.6</v>
      </c>
    </row>
    <row r="11" spans="1:3" ht="15" customHeight="1">
      <c r="A11" s="1">
        <v>9</v>
      </c>
      <c r="B11" s="3" t="s">
        <v>14</v>
      </c>
      <c r="C11" s="5">
        <v>30767.7</v>
      </c>
    </row>
    <row r="12" spans="1:3" ht="15" customHeight="1">
      <c r="A12" s="1">
        <v>10</v>
      </c>
      <c r="B12" s="3" t="s">
        <v>15</v>
      </c>
      <c r="C12" s="5">
        <v>26938.2</v>
      </c>
    </row>
    <row r="13" spans="1:3" ht="15" customHeight="1">
      <c r="A13" s="1">
        <v>11</v>
      </c>
      <c r="B13" s="3" t="s">
        <v>9</v>
      </c>
      <c r="C13" s="5">
        <v>25215</v>
      </c>
    </row>
    <row r="14" spans="1:3" ht="15" customHeight="1">
      <c r="A14" s="1">
        <v>12</v>
      </c>
      <c r="B14" s="3" t="s">
        <v>20</v>
      </c>
      <c r="C14" s="5">
        <v>25137.5</v>
      </c>
    </row>
    <row r="15" spans="1:3" ht="15" customHeight="1">
      <c r="A15" s="1">
        <v>13</v>
      </c>
      <c r="B15" s="3" t="s">
        <v>18</v>
      </c>
      <c r="C15" s="5">
        <v>23681.599999999999</v>
      </c>
    </row>
    <row r="16" spans="1:3" ht="15" customHeight="1">
      <c r="A16" s="1">
        <v>14</v>
      </c>
      <c r="B16" s="3" t="s">
        <v>8</v>
      </c>
      <c r="C16" s="5">
        <v>22199.200000000001</v>
      </c>
    </row>
    <row r="17" spans="1:3" ht="15" customHeight="1">
      <c r="A17" s="1">
        <v>15</v>
      </c>
      <c r="B17" s="3" t="s">
        <v>13</v>
      </c>
      <c r="C17" s="5">
        <v>19801</v>
      </c>
    </row>
    <row r="18" spans="1:3" ht="15" customHeight="1">
      <c r="A18" s="1">
        <v>16</v>
      </c>
      <c r="B18" s="3" t="s">
        <v>21</v>
      </c>
      <c r="C18" s="5">
        <v>19033.400000000001</v>
      </c>
    </row>
    <row r="19" spans="1:3" ht="15" customHeight="1">
      <c r="A19" s="1">
        <v>17</v>
      </c>
      <c r="B19" s="3" t="s">
        <v>16</v>
      </c>
      <c r="C19" s="5">
        <v>15976.1</v>
      </c>
    </row>
    <row r="20" spans="1:3" ht="15" customHeight="1">
      <c r="A20" s="1">
        <v>18</v>
      </c>
      <c r="B20" s="3" t="s">
        <v>25</v>
      </c>
      <c r="C20" s="5">
        <v>15692.3</v>
      </c>
    </row>
    <row r="21" spans="1:3" ht="15" customHeight="1">
      <c r="A21" s="1">
        <v>19</v>
      </c>
      <c r="B21" s="3" t="s">
        <v>17</v>
      </c>
      <c r="C21" s="5">
        <v>15247</v>
      </c>
    </row>
    <row r="22" spans="1:3" ht="15" customHeight="1">
      <c r="A22" s="1">
        <v>20</v>
      </c>
      <c r="B22" s="3" t="s">
        <v>19</v>
      </c>
      <c r="C22" s="5">
        <v>14093.7</v>
      </c>
    </row>
    <row r="23" spans="1:3" ht="15" customHeight="1">
      <c r="A23" s="1">
        <v>21</v>
      </c>
      <c r="B23" s="3" t="s">
        <v>22</v>
      </c>
      <c r="C23" s="5">
        <v>13579.2</v>
      </c>
    </row>
    <row r="24" spans="1:3" ht="15" customHeight="1">
      <c r="A24" s="1">
        <v>22</v>
      </c>
      <c r="B24" s="3" t="s">
        <v>23</v>
      </c>
      <c r="C24" s="5">
        <v>13183.5</v>
      </c>
    </row>
    <row r="25" spans="1:3" ht="15" customHeight="1">
      <c r="A25" s="1">
        <v>23</v>
      </c>
      <c r="B25" s="3" t="s">
        <v>24</v>
      </c>
      <c r="C25" s="5">
        <v>13170</v>
      </c>
    </row>
    <row r="26" spans="1:3" ht="15" customHeight="1">
      <c r="A26" s="1">
        <v>24</v>
      </c>
      <c r="B26" s="3" t="s">
        <v>31</v>
      </c>
      <c r="C26" s="5">
        <v>12439.5</v>
      </c>
    </row>
    <row r="27" spans="1:3" ht="15" customHeight="1">
      <c r="A27" s="1">
        <v>25</v>
      </c>
      <c r="B27" s="3" t="s">
        <v>28</v>
      </c>
      <c r="C27" s="5">
        <v>11529</v>
      </c>
    </row>
    <row r="28" spans="1:3" ht="15" customHeight="1">
      <c r="A28" s="1">
        <v>26</v>
      </c>
      <c r="B28" s="3" t="s">
        <v>34</v>
      </c>
      <c r="C28" s="5">
        <v>8422.6</v>
      </c>
    </row>
    <row r="29" spans="1:3" ht="15" customHeight="1">
      <c r="A29" s="1">
        <v>27</v>
      </c>
      <c r="B29" s="3" t="s">
        <v>32</v>
      </c>
      <c r="C29" s="5">
        <v>8050.1</v>
      </c>
    </row>
    <row r="30" spans="1:3" ht="15" customHeight="1">
      <c r="A30" s="1">
        <v>28</v>
      </c>
      <c r="B30" s="3" t="s">
        <v>29</v>
      </c>
      <c r="C30" s="5">
        <v>7001.6</v>
      </c>
    </row>
    <row r="31" spans="1:3" ht="15" customHeight="1">
      <c r="A31" s="1">
        <v>29</v>
      </c>
      <c r="B31" s="3" t="s">
        <v>11</v>
      </c>
      <c r="C31" s="5">
        <v>6737.5</v>
      </c>
    </row>
    <row r="32" spans="1:3" ht="15" customHeight="1">
      <c r="A32" s="1">
        <v>30</v>
      </c>
      <c r="B32" s="3" t="s">
        <v>39</v>
      </c>
      <c r="C32" s="5">
        <v>5923.9</v>
      </c>
    </row>
    <row r="33" spans="1:3" ht="15" customHeight="1">
      <c r="A33" s="1">
        <v>31</v>
      </c>
      <c r="B33" s="3" t="s">
        <v>12</v>
      </c>
      <c r="C33" s="5">
        <v>5760.7</v>
      </c>
    </row>
    <row r="34" spans="1:3" ht="15" customHeight="1">
      <c r="A34" s="1">
        <v>32</v>
      </c>
      <c r="B34" s="3" t="s">
        <v>36</v>
      </c>
      <c r="C34" s="5">
        <v>5323.7</v>
      </c>
    </row>
    <row r="35" spans="1:3" ht="15" customHeight="1">
      <c r="A35" s="1">
        <v>33</v>
      </c>
      <c r="B35" s="3" t="s">
        <v>37</v>
      </c>
      <c r="C35" s="5">
        <v>5162.5</v>
      </c>
    </row>
    <row r="36" spans="1:3" ht="15" customHeight="1">
      <c r="A36" s="1">
        <v>34</v>
      </c>
      <c r="B36" s="3" t="s">
        <v>30</v>
      </c>
      <c r="C36" s="5">
        <v>4981.6000000000004</v>
      </c>
    </row>
    <row r="37" spans="1:3" ht="15" customHeight="1">
      <c r="A37" s="1">
        <v>35</v>
      </c>
      <c r="B37" s="3" t="s">
        <v>26</v>
      </c>
      <c r="C37" s="5">
        <v>4839.3</v>
      </c>
    </row>
    <row r="38" spans="1:3" ht="15" customHeight="1">
      <c r="A38" s="1">
        <v>36</v>
      </c>
      <c r="B38" s="3" t="s">
        <v>38</v>
      </c>
      <c r="C38" s="5">
        <v>4769</v>
      </c>
    </row>
    <row r="39" spans="1:3" ht="15" customHeight="1">
      <c r="A39" s="1">
        <v>37</v>
      </c>
      <c r="B39" s="3" t="s">
        <v>27</v>
      </c>
      <c r="C39" s="5">
        <v>4037.2</v>
      </c>
    </row>
    <row r="40" spans="1:3" ht="15" customHeight="1">
      <c r="A40" s="1">
        <v>38</v>
      </c>
      <c r="B40" s="3" t="s">
        <v>42</v>
      </c>
      <c r="C40" s="5">
        <v>3691</v>
      </c>
    </row>
    <row r="41" spans="1:3" ht="15" customHeight="1">
      <c r="A41" s="1">
        <v>39</v>
      </c>
      <c r="B41" s="3" t="s">
        <v>35</v>
      </c>
      <c r="C41" s="5">
        <v>3604.1</v>
      </c>
    </row>
    <row r="42" spans="1:3" ht="15" customHeight="1">
      <c r="A42" s="1">
        <v>40</v>
      </c>
      <c r="B42" s="3" t="s">
        <v>45</v>
      </c>
      <c r="C42" s="5">
        <v>3352.6</v>
      </c>
    </row>
    <row r="43" spans="1:3" ht="15" customHeight="1">
      <c r="A43" s="1">
        <v>41</v>
      </c>
      <c r="B43" s="3" t="s">
        <v>43</v>
      </c>
      <c r="C43" s="5">
        <v>3264.2</v>
      </c>
    </row>
    <row r="44" spans="1:3" ht="15" customHeight="1">
      <c r="A44" s="1">
        <v>42</v>
      </c>
      <c r="B44" s="3" t="s">
        <v>49</v>
      </c>
      <c r="C44" s="5">
        <v>3182.8</v>
      </c>
    </row>
    <row r="45" spans="1:3" ht="15" customHeight="1">
      <c r="A45" s="1">
        <v>43</v>
      </c>
      <c r="B45" s="3" t="s">
        <v>47</v>
      </c>
      <c r="C45" s="5">
        <v>2343</v>
      </c>
    </row>
    <row r="46" spans="1:3" ht="15" customHeight="1">
      <c r="A46" s="1">
        <v>44</v>
      </c>
      <c r="B46" s="3" t="s">
        <v>41</v>
      </c>
      <c r="C46" s="5">
        <v>2209.6</v>
      </c>
    </row>
    <row r="47" spans="1:3" ht="15" customHeight="1">
      <c r="A47" s="1">
        <v>45</v>
      </c>
      <c r="B47" s="3" t="s">
        <v>53</v>
      </c>
      <c r="C47" s="5">
        <v>2157.5</v>
      </c>
    </row>
    <row r="48" spans="1:3" ht="15" customHeight="1">
      <c r="A48" s="1">
        <v>46</v>
      </c>
      <c r="B48" s="3" t="s">
        <v>33</v>
      </c>
      <c r="C48" s="5">
        <v>1883.1</v>
      </c>
    </row>
    <row r="49" spans="1:3" ht="15" customHeight="1">
      <c r="A49" s="1">
        <v>47</v>
      </c>
      <c r="B49" s="3" t="s">
        <v>40</v>
      </c>
      <c r="C49" s="5">
        <v>1804.5</v>
      </c>
    </row>
    <row r="50" spans="1:3" ht="15" customHeight="1">
      <c r="A50" s="1">
        <v>48</v>
      </c>
      <c r="B50" s="3" t="s">
        <v>44</v>
      </c>
      <c r="C50" s="5">
        <v>1704.3</v>
      </c>
    </row>
    <row r="51" spans="1:3" ht="15" customHeight="1">
      <c r="A51" s="1">
        <v>49</v>
      </c>
      <c r="B51" s="3" t="s">
        <v>51</v>
      </c>
      <c r="C51" s="5">
        <v>1491.9</v>
      </c>
    </row>
    <row r="52" spans="1:3" ht="15" customHeight="1">
      <c r="A52" s="1">
        <v>50</v>
      </c>
      <c r="B52" s="3" t="s">
        <v>50</v>
      </c>
      <c r="C52" s="5">
        <v>1435.5</v>
      </c>
    </row>
    <row r="53" spans="1:3" ht="15" customHeight="1">
      <c r="A53" s="1">
        <v>51</v>
      </c>
      <c r="B53" s="3" t="s">
        <v>56</v>
      </c>
      <c r="C53" s="5">
        <v>1431.6</v>
      </c>
    </row>
    <row r="54" spans="1:3" ht="15" customHeight="1">
      <c r="A54" s="1">
        <v>52</v>
      </c>
      <c r="B54" s="3" t="s">
        <v>48</v>
      </c>
      <c r="C54" s="5">
        <v>1251.9000000000001</v>
      </c>
    </row>
    <row r="55" spans="1:3" ht="15" customHeight="1">
      <c r="A55" s="1">
        <v>53</v>
      </c>
      <c r="B55" s="3" t="s">
        <v>55</v>
      </c>
      <c r="C55" s="5">
        <v>1204.3</v>
      </c>
    </row>
    <row r="56" spans="1:3" ht="15" customHeight="1">
      <c r="A56" s="1">
        <v>54</v>
      </c>
      <c r="B56" s="3" t="s">
        <v>46</v>
      </c>
      <c r="C56" s="5">
        <v>1117.5999999999999</v>
      </c>
    </row>
    <row r="57" spans="1:3" ht="15" customHeight="1">
      <c r="A57" s="1">
        <v>55</v>
      </c>
      <c r="B57" s="3" t="s">
        <v>54</v>
      </c>
      <c r="C57" s="5">
        <v>318.10000000000002</v>
      </c>
    </row>
    <row r="58" spans="1:3" ht="15" customHeight="1">
      <c r="A58" s="1">
        <v>56</v>
      </c>
      <c r="B58" s="3" t="s">
        <v>58</v>
      </c>
      <c r="C58" s="5">
        <v>259</v>
      </c>
    </row>
    <row r="59" spans="1:3" ht="15" customHeight="1">
      <c r="A59" s="1">
        <v>57</v>
      </c>
      <c r="B59" s="3" t="s">
        <v>52</v>
      </c>
      <c r="C59" s="5">
        <v>243.9</v>
      </c>
    </row>
    <row r="60" spans="1:3" ht="15" customHeight="1">
      <c r="A60" s="1">
        <v>58</v>
      </c>
      <c r="B60" s="3" t="s">
        <v>59</v>
      </c>
      <c r="C60" s="5">
        <v>72.8</v>
      </c>
    </row>
    <row r="61" spans="1:3" ht="15" customHeight="1">
      <c r="A61" s="1">
        <v>59</v>
      </c>
      <c r="B61" s="3" t="s">
        <v>60</v>
      </c>
      <c r="C61" s="5">
        <v>54.6</v>
      </c>
    </row>
    <row r="62" spans="1:3" ht="15" customHeight="1">
      <c r="A62" s="1">
        <v>60</v>
      </c>
      <c r="B62" s="3" t="s">
        <v>57</v>
      </c>
      <c r="C62" s="5">
        <v>17.100000000000001</v>
      </c>
    </row>
    <row r="63" spans="1:3" ht="15" customHeight="1">
      <c r="A63" s="4"/>
      <c r="B63" s="46" t="s">
        <v>61</v>
      </c>
      <c r="C63" s="47">
        <v>822941.5</v>
      </c>
    </row>
  </sheetData>
  <sortState ref="A3:C62">
    <sortCondition descending="1" ref="C3:C62"/>
  </sortState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3"/>
  <sheetViews>
    <sheetView workbookViewId="0">
      <selection activeCell="A2" sqref="A2:C63"/>
    </sheetView>
  </sheetViews>
  <sheetFormatPr defaultRowHeight="15"/>
  <cols>
    <col min="1" max="1" width="5.85546875" customWidth="1"/>
    <col min="2" max="2" width="35.7109375" customWidth="1"/>
    <col min="3" max="3" width="10.5703125" customWidth="1"/>
  </cols>
  <sheetData>
    <row r="1" spans="1:3" ht="38.25" customHeight="1">
      <c r="A1" s="71" t="s">
        <v>82</v>
      </c>
      <c r="B1" s="71"/>
      <c r="C1" s="71"/>
    </row>
    <row r="2" spans="1:3" ht="30">
      <c r="A2" s="2" t="s">
        <v>0</v>
      </c>
      <c r="B2" s="2" t="s">
        <v>62</v>
      </c>
      <c r="C2" s="2" t="s">
        <v>65</v>
      </c>
    </row>
    <row r="3" spans="1:3">
      <c r="A3" s="1">
        <v>1</v>
      </c>
      <c r="B3" s="3" t="s">
        <v>56</v>
      </c>
      <c r="C3" s="5">
        <v>81.2</v>
      </c>
    </row>
    <row r="4" spans="1:3">
      <c r="A4" s="1">
        <v>2</v>
      </c>
      <c r="B4" s="3" t="s">
        <v>49</v>
      </c>
      <c r="C4" s="5">
        <v>68.3</v>
      </c>
    </row>
    <row r="5" spans="1:3">
      <c r="A5" s="1">
        <v>3</v>
      </c>
      <c r="B5" s="3" t="s">
        <v>14</v>
      </c>
      <c r="C5" s="5">
        <v>66.099999999999994</v>
      </c>
    </row>
    <row r="6" spans="1:3">
      <c r="A6" s="1">
        <v>4</v>
      </c>
      <c r="B6" s="3" t="s">
        <v>53</v>
      </c>
      <c r="C6" s="5">
        <v>64.099999999999994</v>
      </c>
    </row>
    <row r="7" spans="1:3">
      <c r="A7" s="1">
        <v>5</v>
      </c>
      <c r="B7" s="3" t="s">
        <v>31</v>
      </c>
      <c r="C7" s="5">
        <v>60.9</v>
      </c>
    </row>
    <row r="8" spans="1:3">
      <c r="A8" s="1">
        <v>6</v>
      </c>
      <c r="B8" s="3" t="s">
        <v>20</v>
      </c>
      <c r="C8" s="5">
        <v>59.8</v>
      </c>
    </row>
    <row r="9" spans="1:3">
      <c r="A9" s="1">
        <v>7</v>
      </c>
      <c r="B9" s="3" t="s">
        <v>4</v>
      </c>
      <c r="C9" s="5">
        <v>58.8</v>
      </c>
    </row>
    <row r="10" spans="1:3">
      <c r="A10" s="1">
        <v>8</v>
      </c>
      <c r="B10" s="3" t="s">
        <v>15</v>
      </c>
      <c r="C10" s="5">
        <v>58.2</v>
      </c>
    </row>
    <row r="11" spans="1:3">
      <c r="A11" s="1">
        <v>9</v>
      </c>
      <c r="B11" s="3" t="s">
        <v>6</v>
      </c>
      <c r="C11" s="5">
        <v>57</v>
      </c>
    </row>
    <row r="12" spans="1:3">
      <c r="A12" s="1">
        <v>10</v>
      </c>
      <c r="B12" s="3" t="s">
        <v>78</v>
      </c>
      <c r="C12" s="5">
        <v>56.5</v>
      </c>
    </row>
    <row r="13" spans="1:3">
      <c r="A13" s="1">
        <v>11</v>
      </c>
      <c r="B13" s="3" t="s">
        <v>2</v>
      </c>
      <c r="C13" s="5">
        <v>53.9</v>
      </c>
    </row>
    <row r="14" spans="1:3">
      <c r="A14" s="1">
        <v>12</v>
      </c>
      <c r="B14" s="3" t="s">
        <v>18</v>
      </c>
      <c r="C14" s="5">
        <v>53.6</v>
      </c>
    </row>
    <row r="15" spans="1:3">
      <c r="A15" s="1">
        <v>13</v>
      </c>
      <c r="B15" s="3" t="s">
        <v>25</v>
      </c>
      <c r="C15" s="5">
        <v>52</v>
      </c>
    </row>
    <row r="16" spans="1:3">
      <c r="A16" s="1">
        <v>14</v>
      </c>
      <c r="B16" s="3" t="s">
        <v>39</v>
      </c>
      <c r="C16" s="5">
        <v>51.9</v>
      </c>
    </row>
    <row r="17" spans="1:3">
      <c r="A17" s="1">
        <v>15</v>
      </c>
      <c r="B17" s="3" t="s">
        <v>55</v>
      </c>
      <c r="C17" s="5">
        <v>51.7</v>
      </c>
    </row>
    <row r="18" spans="1:3">
      <c r="A18" s="1">
        <v>16</v>
      </c>
      <c r="B18" s="3" t="s">
        <v>28</v>
      </c>
      <c r="C18" s="5">
        <v>49.6</v>
      </c>
    </row>
    <row r="19" spans="1:3">
      <c r="A19" s="1">
        <v>17</v>
      </c>
      <c r="B19" s="3" t="s">
        <v>34</v>
      </c>
      <c r="C19" s="5">
        <v>48.8</v>
      </c>
    </row>
    <row r="20" spans="1:3">
      <c r="A20" s="1">
        <v>18</v>
      </c>
      <c r="B20" s="3" t="s">
        <v>45</v>
      </c>
      <c r="C20" s="5">
        <v>46.9</v>
      </c>
    </row>
    <row r="21" spans="1:3">
      <c r="A21" s="1">
        <v>19</v>
      </c>
      <c r="B21" s="3" t="s">
        <v>21</v>
      </c>
      <c r="C21" s="5">
        <v>45.4</v>
      </c>
    </row>
    <row r="22" spans="1:3">
      <c r="A22" s="1">
        <v>20</v>
      </c>
      <c r="B22" s="3" t="s">
        <v>7</v>
      </c>
      <c r="C22" s="5">
        <v>44.4</v>
      </c>
    </row>
    <row r="23" spans="1:3">
      <c r="A23" s="1">
        <v>21</v>
      </c>
      <c r="B23" s="3" t="s">
        <v>5</v>
      </c>
      <c r="C23" s="5">
        <v>43.6</v>
      </c>
    </row>
    <row r="24" spans="1:3">
      <c r="A24" s="1">
        <v>22</v>
      </c>
      <c r="B24" s="3" t="s">
        <v>13</v>
      </c>
      <c r="C24" s="5">
        <v>41.2</v>
      </c>
    </row>
    <row r="25" spans="1:3">
      <c r="A25" s="1">
        <v>23</v>
      </c>
      <c r="B25" s="3" t="s">
        <v>24</v>
      </c>
      <c r="C25" s="5">
        <v>41.2</v>
      </c>
    </row>
    <row r="26" spans="1:3">
      <c r="A26" s="1">
        <v>24</v>
      </c>
      <c r="B26" s="3" t="s">
        <v>51</v>
      </c>
      <c r="C26" s="5">
        <v>40.700000000000003</v>
      </c>
    </row>
    <row r="27" spans="1:3">
      <c r="A27" s="1">
        <v>25</v>
      </c>
      <c r="B27" s="3" t="s">
        <v>32</v>
      </c>
      <c r="C27" s="5">
        <v>40</v>
      </c>
    </row>
    <row r="28" spans="1:3">
      <c r="A28" s="1">
        <v>26</v>
      </c>
      <c r="B28" s="3" t="s">
        <v>23</v>
      </c>
      <c r="C28" s="5">
        <v>39.4</v>
      </c>
    </row>
    <row r="29" spans="1:3" s="55" customFormat="1">
      <c r="A29" s="63">
        <v>27</v>
      </c>
      <c r="B29" s="64" t="s">
        <v>1</v>
      </c>
      <c r="C29" s="65">
        <v>39.200000000000003</v>
      </c>
    </row>
    <row r="30" spans="1:3">
      <c r="A30" s="1">
        <v>28</v>
      </c>
      <c r="B30" s="3" t="s">
        <v>43</v>
      </c>
      <c r="C30" s="5">
        <v>38.6</v>
      </c>
    </row>
    <row r="31" spans="1:3">
      <c r="A31" s="1">
        <v>29</v>
      </c>
      <c r="B31" s="3" t="s">
        <v>22</v>
      </c>
      <c r="C31" s="5">
        <v>38.299999999999997</v>
      </c>
    </row>
    <row r="32" spans="1:3">
      <c r="A32" s="1">
        <v>30</v>
      </c>
      <c r="B32" s="3" t="s">
        <v>42</v>
      </c>
      <c r="C32" s="5">
        <v>38.299999999999997</v>
      </c>
    </row>
    <row r="33" spans="1:3">
      <c r="A33" s="1">
        <v>31</v>
      </c>
      <c r="B33" s="3" t="s">
        <v>9</v>
      </c>
      <c r="C33" s="5">
        <v>38.1</v>
      </c>
    </row>
    <row r="34" spans="1:3">
      <c r="A34" s="1">
        <v>32</v>
      </c>
      <c r="B34" s="3" t="s">
        <v>50</v>
      </c>
      <c r="C34" s="5">
        <v>35.5</v>
      </c>
    </row>
    <row r="35" spans="1:3">
      <c r="A35" s="1">
        <v>33</v>
      </c>
      <c r="B35" s="3" t="s">
        <v>16</v>
      </c>
      <c r="C35" s="5">
        <v>34.700000000000003</v>
      </c>
    </row>
    <row r="36" spans="1:3">
      <c r="A36" s="1">
        <v>34</v>
      </c>
      <c r="B36" s="3" t="s">
        <v>47</v>
      </c>
      <c r="C36" s="5">
        <v>34.6</v>
      </c>
    </row>
    <row r="37" spans="1:3">
      <c r="A37" s="1">
        <v>35</v>
      </c>
      <c r="B37" s="3" t="s">
        <v>17</v>
      </c>
      <c r="C37" s="5">
        <v>34.200000000000003</v>
      </c>
    </row>
    <row r="38" spans="1:3" ht="14.25" customHeight="1">
      <c r="A38" s="1">
        <v>36</v>
      </c>
      <c r="B38" s="3" t="s">
        <v>36</v>
      </c>
      <c r="C38" s="5">
        <v>32.700000000000003</v>
      </c>
    </row>
    <row r="39" spans="1:3">
      <c r="A39" s="1">
        <v>37</v>
      </c>
      <c r="B39" s="3" t="s">
        <v>37</v>
      </c>
      <c r="C39" s="5">
        <v>32.5</v>
      </c>
    </row>
    <row r="40" spans="1:3">
      <c r="A40" s="1">
        <v>38</v>
      </c>
      <c r="B40" s="3" t="s">
        <v>19</v>
      </c>
      <c r="C40" s="5">
        <v>32.299999999999997</v>
      </c>
    </row>
    <row r="41" spans="1:3" s="55" customFormat="1">
      <c r="A41" s="63">
        <v>39</v>
      </c>
      <c r="B41" s="64" t="s">
        <v>8</v>
      </c>
      <c r="C41" s="65">
        <v>31.9</v>
      </c>
    </row>
    <row r="42" spans="1:3">
      <c r="A42" s="1">
        <v>40</v>
      </c>
      <c r="B42" s="3" t="s">
        <v>29</v>
      </c>
      <c r="C42" s="5">
        <v>31.7</v>
      </c>
    </row>
    <row r="43" spans="1:3" s="55" customFormat="1">
      <c r="A43" s="63">
        <v>41</v>
      </c>
      <c r="B43" s="64" t="s">
        <v>3</v>
      </c>
      <c r="C43" s="65">
        <v>30.4</v>
      </c>
    </row>
    <row r="44" spans="1:3">
      <c r="A44" s="1">
        <v>42</v>
      </c>
      <c r="B44" s="3" t="s">
        <v>38</v>
      </c>
      <c r="C44" s="5">
        <v>30.3</v>
      </c>
    </row>
    <row r="45" spans="1:3">
      <c r="A45" s="1">
        <v>43</v>
      </c>
      <c r="B45" s="3" t="s">
        <v>58</v>
      </c>
      <c r="C45" s="5">
        <v>25.5</v>
      </c>
    </row>
    <row r="46" spans="1:3">
      <c r="A46" s="1">
        <v>44</v>
      </c>
      <c r="B46" s="3" t="s">
        <v>30</v>
      </c>
      <c r="C46" s="5">
        <v>22.7</v>
      </c>
    </row>
    <row r="47" spans="1:3">
      <c r="A47" s="1">
        <v>45</v>
      </c>
      <c r="B47" s="3" t="s">
        <v>44</v>
      </c>
      <c r="C47" s="5">
        <v>22.1</v>
      </c>
    </row>
    <row r="48" spans="1:3">
      <c r="A48" s="1">
        <v>46</v>
      </c>
      <c r="B48" s="3" t="s">
        <v>35</v>
      </c>
      <c r="C48" s="5">
        <v>21.4</v>
      </c>
    </row>
    <row r="49" spans="1:3">
      <c r="A49" s="1">
        <v>47</v>
      </c>
      <c r="B49" s="3" t="s">
        <v>41</v>
      </c>
      <c r="C49" s="5">
        <v>21.3</v>
      </c>
    </row>
    <row r="50" spans="1:3">
      <c r="A50" s="1">
        <v>48</v>
      </c>
      <c r="B50" s="3" t="s">
        <v>48</v>
      </c>
      <c r="C50" s="5">
        <v>20.399999999999999</v>
      </c>
    </row>
    <row r="51" spans="1:3">
      <c r="A51" s="1">
        <v>49</v>
      </c>
      <c r="B51" s="3" t="s">
        <v>26</v>
      </c>
      <c r="C51" s="5">
        <v>17.3</v>
      </c>
    </row>
    <row r="52" spans="1:3">
      <c r="A52" s="1">
        <v>50</v>
      </c>
      <c r="B52" s="3" t="s">
        <v>46</v>
      </c>
      <c r="C52" s="5">
        <v>16.399999999999999</v>
      </c>
    </row>
    <row r="53" spans="1:3">
      <c r="A53" s="1">
        <v>51</v>
      </c>
      <c r="B53" s="3" t="s">
        <v>40</v>
      </c>
      <c r="C53" s="5">
        <v>15.9</v>
      </c>
    </row>
    <row r="54" spans="1:3">
      <c r="A54" s="1">
        <v>52</v>
      </c>
      <c r="B54" s="3" t="s">
        <v>27</v>
      </c>
      <c r="C54" s="5">
        <v>15</v>
      </c>
    </row>
    <row r="55" spans="1:3">
      <c r="A55" s="1">
        <v>53</v>
      </c>
      <c r="B55" s="3" t="s">
        <v>11</v>
      </c>
      <c r="C55" s="5">
        <v>12.9</v>
      </c>
    </row>
    <row r="56" spans="1:3">
      <c r="A56" s="1">
        <v>54</v>
      </c>
      <c r="B56" s="3" t="s">
        <v>60</v>
      </c>
      <c r="C56" s="5">
        <v>11.9</v>
      </c>
    </row>
    <row r="57" spans="1:3" s="55" customFormat="1">
      <c r="A57" s="63">
        <v>55</v>
      </c>
      <c r="B57" s="64" t="s">
        <v>12</v>
      </c>
      <c r="C57" s="65">
        <v>11.8</v>
      </c>
    </row>
    <row r="58" spans="1:3">
      <c r="A58" s="1">
        <v>56</v>
      </c>
      <c r="B58" s="3" t="s">
        <v>54</v>
      </c>
      <c r="C58" s="5">
        <v>11.6</v>
      </c>
    </row>
    <row r="59" spans="1:3">
      <c r="A59" s="1">
        <v>57</v>
      </c>
      <c r="B59" s="3" t="s">
        <v>33</v>
      </c>
      <c r="C59" s="5">
        <v>10.9</v>
      </c>
    </row>
    <row r="60" spans="1:3">
      <c r="A60" s="1">
        <v>58</v>
      </c>
      <c r="B60" s="3" t="s">
        <v>59</v>
      </c>
      <c r="C60" s="5">
        <v>7.6</v>
      </c>
    </row>
    <row r="61" spans="1:3">
      <c r="A61" s="1">
        <v>59</v>
      </c>
      <c r="B61" s="3" t="s">
        <v>52</v>
      </c>
      <c r="C61" s="5">
        <v>7.2</v>
      </c>
    </row>
    <row r="62" spans="1:3">
      <c r="A62" s="1">
        <v>60</v>
      </c>
      <c r="B62" s="3" t="s">
        <v>57</v>
      </c>
      <c r="C62" s="5">
        <v>1</v>
      </c>
    </row>
    <row r="63" spans="1:3">
      <c r="A63" s="4"/>
      <c r="B63" s="46" t="s">
        <v>61</v>
      </c>
      <c r="C63" s="47">
        <v>41.1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7"/>
  <sheetViews>
    <sheetView workbookViewId="0">
      <selection activeCell="A2" sqref="A2:E57"/>
    </sheetView>
  </sheetViews>
  <sheetFormatPr defaultRowHeight="15"/>
  <cols>
    <col min="1" max="1" width="5.85546875" customWidth="1"/>
    <col min="2" max="2" width="35.7109375" customWidth="1"/>
    <col min="3" max="3" width="11.7109375" customWidth="1"/>
    <col min="4" max="4" width="11.5703125" customWidth="1"/>
    <col min="10" max="10" width="23.85546875" customWidth="1"/>
    <col min="11" max="11" width="13.42578125" customWidth="1"/>
  </cols>
  <sheetData>
    <row r="1" spans="1:5" ht="49.5" customHeight="1">
      <c r="A1" s="66" t="s">
        <v>83</v>
      </c>
      <c r="B1" s="66"/>
      <c r="C1" s="66"/>
      <c r="D1" s="72"/>
      <c r="E1" s="72"/>
    </row>
    <row r="2" spans="1:5" ht="45">
      <c r="A2" s="6" t="s">
        <v>0</v>
      </c>
      <c r="B2" s="6" t="s">
        <v>62</v>
      </c>
      <c r="C2" s="6" t="s">
        <v>86</v>
      </c>
      <c r="D2" s="6" t="s">
        <v>85</v>
      </c>
      <c r="E2" s="6" t="s">
        <v>87</v>
      </c>
    </row>
    <row r="3" spans="1:5" ht="16.5" customHeight="1">
      <c r="A3" s="7">
        <v>1</v>
      </c>
      <c r="B3" s="8" t="s">
        <v>11</v>
      </c>
      <c r="C3" s="9">
        <v>6737.5</v>
      </c>
      <c r="D3" s="10">
        <v>187.3</v>
      </c>
      <c r="E3" s="11">
        <f t="shared" ref="E3:E34" si="0">(C3-D3)/D3*100</f>
        <v>3497.1703150026692</v>
      </c>
    </row>
    <row r="4" spans="1:5" ht="16.5" customHeight="1">
      <c r="A4" s="7">
        <v>2</v>
      </c>
      <c r="B4" s="8" t="s">
        <v>33</v>
      </c>
      <c r="C4" s="9">
        <v>1883.1</v>
      </c>
      <c r="D4" s="10">
        <v>52.6</v>
      </c>
      <c r="E4" s="11">
        <f t="shared" si="0"/>
        <v>3480.0380228136883</v>
      </c>
    </row>
    <row r="5" spans="1:5" ht="16.5" customHeight="1">
      <c r="A5" s="7">
        <v>3</v>
      </c>
      <c r="B5" s="8" t="s">
        <v>42</v>
      </c>
      <c r="C5" s="9">
        <v>3691</v>
      </c>
      <c r="D5" s="10">
        <v>396</v>
      </c>
      <c r="E5" s="11">
        <f t="shared" si="0"/>
        <v>832.07070707070704</v>
      </c>
    </row>
    <row r="6" spans="1:5" ht="16.5" customHeight="1">
      <c r="A6" s="7">
        <v>4</v>
      </c>
      <c r="B6" s="8" t="s">
        <v>40</v>
      </c>
      <c r="C6" s="9">
        <v>1804.5</v>
      </c>
      <c r="D6" s="10">
        <v>196.8</v>
      </c>
      <c r="E6" s="11">
        <f t="shared" si="0"/>
        <v>816.92073170731692</v>
      </c>
    </row>
    <row r="7" spans="1:5" ht="16.5" customHeight="1">
      <c r="A7" s="7">
        <v>5</v>
      </c>
      <c r="B7" s="8" t="s">
        <v>27</v>
      </c>
      <c r="C7" s="9">
        <v>4037.2</v>
      </c>
      <c r="D7" s="48">
        <v>1073.5</v>
      </c>
      <c r="E7" s="11">
        <f t="shared" si="0"/>
        <v>276.07824871914295</v>
      </c>
    </row>
    <row r="8" spans="1:5" ht="16.5" customHeight="1">
      <c r="A8" s="7">
        <v>6</v>
      </c>
      <c r="B8" s="8" t="s">
        <v>19</v>
      </c>
      <c r="C8" s="9">
        <v>14093.7</v>
      </c>
      <c r="D8" s="10">
        <v>4494.3999999999996</v>
      </c>
      <c r="E8" s="11">
        <f t="shared" si="0"/>
        <v>213.58357066571739</v>
      </c>
    </row>
    <row r="9" spans="1:5" ht="16.5" customHeight="1">
      <c r="A9" s="7">
        <v>7</v>
      </c>
      <c r="B9" s="8" t="s">
        <v>8</v>
      </c>
      <c r="C9" s="9">
        <v>22199.200000000001</v>
      </c>
      <c r="D9" s="48">
        <v>7490.4</v>
      </c>
      <c r="E9" s="11">
        <f t="shared" si="0"/>
        <v>196.36868525045395</v>
      </c>
    </row>
    <row r="10" spans="1:5" ht="16.5" customHeight="1">
      <c r="A10" s="7">
        <v>8</v>
      </c>
      <c r="B10" s="8" t="s">
        <v>10</v>
      </c>
      <c r="C10" s="9">
        <v>35386.1</v>
      </c>
      <c r="D10" s="48">
        <v>17417.599999999999</v>
      </c>
      <c r="E10" s="11">
        <f t="shared" si="0"/>
        <v>103.16289270622818</v>
      </c>
    </row>
    <row r="11" spans="1:5" ht="16.5" customHeight="1">
      <c r="A11" s="7">
        <v>9</v>
      </c>
      <c r="B11" s="8" t="s">
        <v>35</v>
      </c>
      <c r="C11" s="9">
        <v>3604.1</v>
      </c>
      <c r="D11" s="48">
        <v>1928.9</v>
      </c>
      <c r="E11" s="11">
        <f t="shared" si="0"/>
        <v>86.847425994089875</v>
      </c>
    </row>
    <row r="12" spans="1:5" ht="16.5" customHeight="1">
      <c r="A12" s="7">
        <v>10</v>
      </c>
      <c r="B12" s="8" t="s">
        <v>25</v>
      </c>
      <c r="C12" s="9">
        <v>15692.3</v>
      </c>
      <c r="D12" s="48">
        <v>9227.7999999999993</v>
      </c>
      <c r="E12" s="11">
        <f t="shared" si="0"/>
        <v>70.054617568651253</v>
      </c>
    </row>
    <row r="13" spans="1:5" ht="16.5" customHeight="1">
      <c r="A13" s="7">
        <v>11</v>
      </c>
      <c r="B13" s="8" t="s">
        <v>45</v>
      </c>
      <c r="C13" s="9">
        <v>3352.6</v>
      </c>
      <c r="D13" s="10">
        <v>2119.6999999999998</v>
      </c>
      <c r="E13" s="11">
        <f t="shared" si="0"/>
        <v>58.163891116667465</v>
      </c>
    </row>
    <row r="14" spans="1:5" ht="16.5" customHeight="1">
      <c r="A14" s="7">
        <v>12</v>
      </c>
      <c r="B14" s="8" t="s">
        <v>51</v>
      </c>
      <c r="C14" s="9">
        <v>1491.9</v>
      </c>
      <c r="D14" s="10">
        <v>1000.9</v>
      </c>
      <c r="E14" s="11">
        <f t="shared" si="0"/>
        <v>49.055849735238297</v>
      </c>
    </row>
    <row r="15" spans="1:5" ht="16.5" customHeight="1">
      <c r="A15" s="7">
        <v>13</v>
      </c>
      <c r="B15" s="8" t="s">
        <v>12</v>
      </c>
      <c r="C15" s="9">
        <v>5760.7</v>
      </c>
      <c r="D15" s="48">
        <v>4025.4</v>
      </c>
      <c r="E15" s="11">
        <f t="shared" si="0"/>
        <v>43.108759377950015</v>
      </c>
    </row>
    <row r="16" spans="1:5" ht="16.5" customHeight="1">
      <c r="A16" s="7">
        <v>14</v>
      </c>
      <c r="B16" s="8" t="s">
        <v>36</v>
      </c>
      <c r="C16" s="9">
        <v>5323.7</v>
      </c>
      <c r="D16" s="48">
        <v>3872</v>
      </c>
      <c r="E16" s="11">
        <f t="shared" si="0"/>
        <v>37.492252066115697</v>
      </c>
    </row>
    <row r="17" spans="1:5" ht="16.5" customHeight="1">
      <c r="A17" s="7">
        <v>15</v>
      </c>
      <c r="B17" s="8" t="s">
        <v>41</v>
      </c>
      <c r="C17" s="9">
        <v>2209.6</v>
      </c>
      <c r="D17" s="48">
        <v>1666.1</v>
      </c>
      <c r="E17" s="11">
        <f t="shared" si="0"/>
        <v>32.621091170998142</v>
      </c>
    </row>
    <row r="18" spans="1:5" ht="16.5" customHeight="1">
      <c r="A18" s="7">
        <v>16</v>
      </c>
      <c r="B18" s="8" t="s">
        <v>29</v>
      </c>
      <c r="C18" s="9">
        <v>7001.6</v>
      </c>
      <c r="D18" s="48">
        <v>5576.7</v>
      </c>
      <c r="E18" s="11">
        <f t="shared" si="0"/>
        <v>25.550953072605676</v>
      </c>
    </row>
    <row r="19" spans="1:5" ht="16.5" customHeight="1">
      <c r="A19" s="7">
        <v>17</v>
      </c>
      <c r="B19" s="8" t="s">
        <v>43</v>
      </c>
      <c r="C19" s="9">
        <v>3264.2</v>
      </c>
      <c r="D19" s="48">
        <v>2616.6999999999998</v>
      </c>
      <c r="E19" s="11">
        <f t="shared" si="0"/>
        <v>24.744907708182062</v>
      </c>
    </row>
    <row r="20" spans="1:5" ht="16.5" customHeight="1">
      <c r="A20" s="7">
        <v>18</v>
      </c>
      <c r="B20" s="8" t="s">
        <v>39</v>
      </c>
      <c r="C20" s="9">
        <v>5923.9</v>
      </c>
      <c r="D20" s="48">
        <v>4827.1000000000004</v>
      </c>
      <c r="E20" s="11">
        <f t="shared" si="0"/>
        <v>22.721716972923687</v>
      </c>
    </row>
    <row r="21" spans="1:5" ht="16.5" customHeight="1">
      <c r="A21" s="7">
        <v>19</v>
      </c>
      <c r="B21" s="8" t="s">
        <v>6</v>
      </c>
      <c r="C21" s="9">
        <v>43174.1</v>
      </c>
      <c r="D21" s="48">
        <v>36949.599999999999</v>
      </c>
      <c r="E21" s="11">
        <f t="shared" si="0"/>
        <v>16.845919847576159</v>
      </c>
    </row>
    <row r="22" spans="1:5" ht="16.5" customHeight="1">
      <c r="A22" s="7">
        <v>20</v>
      </c>
      <c r="B22" s="8" t="s">
        <v>24</v>
      </c>
      <c r="C22" s="9">
        <v>13170</v>
      </c>
      <c r="D22" s="48">
        <v>11371.5</v>
      </c>
      <c r="E22" s="11">
        <f t="shared" si="0"/>
        <v>15.815855428043793</v>
      </c>
    </row>
    <row r="23" spans="1:5" ht="16.5" customHeight="1">
      <c r="A23" s="7">
        <v>21</v>
      </c>
      <c r="B23" s="8" t="s">
        <v>15</v>
      </c>
      <c r="C23" s="9">
        <v>26938.2</v>
      </c>
      <c r="D23" s="48">
        <v>24044.1</v>
      </c>
      <c r="E23" s="11">
        <f t="shared" si="0"/>
        <v>12.036632687436844</v>
      </c>
    </row>
    <row r="24" spans="1:5" ht="16.5" customHeight="1">
      <c r="A24" s="7">
        <v>22</v>
      </c>
      <c r="B24" s="8" t="s">
        <v>26</v>
      </c>
      <c r="C24" s="9">
        <v>4839.3</v>
      </c>
      <c r="D24" s="48">
        <v>4335.8</v>
      </c>
      <c r="E24" s="11">
        <f t="shared" si="0"/>
        <v>11.61262050832603</v>
      </c>
    </row>
    <row r="25" spans="1:5" ht="16.5" customHeight="1">
      <c r="A25" s="7">
        <v>23</v>
      </c>
      <c r="B25" s="8" t="s">
        <v>22</v>
      </c>
      <c r="C25" s="9">
        <v>13579.2</v>
      </c>
      <c r="D25" s="48">
        <v>12250.2</v>
      </c>
      <c r="E25" s="11">
        <f t="shared" si="0"/>
        <v>10.848802468531126</v>
      </c>
    </row>
    <row r="26" spans="1:5" ht="16.5" customHeight="1">
      <c r="A26" s="7">
        <v>24</v>
      </c>
      <c r="B26" s="8" t="s">
        <v>53</v>
      </c>
      <c r="C26" s="9">
        <v>2157.5</v>
      </c>
      <c r="D26" s="10">
        <v>1968.2</v>
      </c>
      <c r="E26" s="11">
        <f t="shared" si="0"/>
        <v>9.6179250076211744</v>
      </c>
    </row>
    <row r="27" spans="1:5" ht="16.5" customHeight="1">
      <c r="A27" s="7">
        <v>25</v>
      </c>
      <c r="B27" s="8" t="s">
        <v>3</v>
      </c>
      <c r="C27" s="9">
        <v>35332.400000000001</v>
      </c>
      <c r="D27" s="48">
        <v>32621.8</v>
      </c>
      <c r="E27" s="11">
        <f t="shared" si="0"/>
        <v>8.309167489225004</v>
      </c>
    </row>
    <row r="28" spans="1:5" ht="16.5" customHeight="1">
      <c r="A28" s="7">
        <v>26</v>
      </c>
      <c r="B28" s="8" t="s">
        <v>4</v>
      </c>
      <c r="C28" s="9">
        <v>58871</v>
      </c>
      <c r="D28" s="48">
        <v>54572</v>
      </c>
      <c r="E28" s="11">
        <f t="shared" si="0"/>
        <v>7.8776662024481414</v>
      </c>
    </row>
    <row r="29" spans="1:5" ht="16.5" customHeight="1">
      <c r="A29" s="7">
        <v>27</v>
      </c>
      <c r="B29" s="8" t="s">
        <v>9</v>
      </c>
      <c r="C29" s="9">
        <v>25215</v>
      </c>
      <c r="D29" s="48">
        <v>25013.4</v>
      </c>
      <c r="E29" s="11">
        <f t="shared" si="0"/>
        <v>0.80596800115137701</v>
      </c>
    </row>
    <row r="30" spans="1:5" ht="16.5" customHeight="1">
      <c r="A30" s="7">
        <v>28</v>
      </c>
      <c r="B30" s="8" t="s">
        <v>38</v>
      </c>
      <c r="C30" s="9">
        <v>4769</v>
      </c>
      <c r="D30" s="48">
        <v>4801.6000000000004</v>
      </c>
      <c r="E30" s="11">
        <f t="shared" si="0"/>
        <v>-0.67894035321560231</v>
      </c>
    </row>
    <row r="31" spans="1:5" ht="16.5" customHeight="1">
      <c r="A31" s="7">
        <v>29</v>
      </c>
      <c r="B31" s="8" t="s">
        <v>37</v>
      </c>
      <c r="C31" s="9">
        <v>5162.5</v>
      </c>
      <c r="D31" s="48">
        <v>5284.7</v>
      </c>
      <c r="E31" s="11">
        <f t="shared" si="0"/>
        <v>-2.3123356103468473</v>
      </c>
    </row>
    <row r="32" spans="1:5" ht="16.5" customHeight="1">
      <c r="A32" s="7">
        <v>30</v>
      </c>
      <c r="B32" s="8" t="s">
        <v>44</v>
      </c>
      <c r="C32" s="9">
        <v>1704.3</v>
      </c>
      <c r="D32" s="10">
        <v>1751.6</v>
      </c>
      <c r="E32" s="11">
        <f t="shared" si="0"/>
        <v>-2.7003882164877804</v>
      </c>
    </row>
    <row r="33" spans="1:5" ht="16.5" customHeight="1">
      <c r="A33" s="7">
        <v>31</v>
      </c>
      <c r="B33" s="8" t="s">
        <v>21</v>
      </c>
      <c r="C33" s="9">
        <v>19033.400000000001</v>
      </c>
      <c r="D33" s="48">
        <v>19743.2</v>
      </c>
      <c r="E33" s="11">
        <f t="shared" si="0"/>
        <v>-3.5951618785201958</v>
      </c>
    </row>
    <row r="34" spans="1:5" ht="16.5" customHeight="1">
      <c r="A34" s="7">
        <v>32</v>
      </c>
      <c r="B34" s="8" t="s">
        <v>55</v>
      </c>
      <c r="C34" s="9">
        <v>1204.3</v>
      </c>
      <c r="D34" s="10">
        <v>1251.0999999999999</v>
      </c>
      <c r="E34" s="11">
        <f t="shared" si="0"/>
        <v>-3.740708176804409</v>
      </c>
    </row>
    <row r="35" spans="1:5" ht="16.5" customHeight="1">
      <c r="A35" s="7">
        <v>33</v>
      </c>
      <c r="B35" s="8" t="s">
        <v>1</v>
      </c>
      <c r="C35" s="9">
        <v>77144.5</v>
      </c>
      <c r="D35" s="48">
        <v>82530.600000000006</v>
      </c>
      <c r="E35" s="11">
        <f t="shared" ref="E35:E56" si="1">(C35-D35)/D35*100</f>
        <v>-6.5261854390977465</v>
      </c>
    </row>
    <row r="36" spans="1:5" ht="16.5" customHeight="1">
      <c r="A36" s="7">
        <v>34</v>
      </c>
      <c r="B36" s="8" t="s">
        <v>17</v>
      </c>
      <c r="C36" s="9">
        <v>15247</v>
      </c>
      <c r="D36" s="48">
        <v>16390.3</v>
      </c>
      <c r="E36" s="11">
        <f t="shared" si="1"/>
        <v>-6.9754671970616728</v>
      </c>
    </row>
    <row r="37" spans="1:5" ht="16.5" customHeight="1">
      <c r="A37" s="7">
        <v>35</v>
      </c>
      <c r="B37" s="8" t="s">
        <v>30</v>
      </c>
      <c r="C37" s="9">
        <v>4981.6000000000004</v>
      </c>
      <c r="D37" s="48">
        <v>5365.8</v>
      </c>
      <c r="E37" s="11">
        <f t="shared" si="1"/>
        <v>-7.1601625107160132</v>
      </c>
    </row>
    <row r="38" spans="1:5" ht="16.5" customHeight="1">
      <c r="A38" s="7">
        <v>36</v>
      </c>
      <c r="B38" s="8" t="s">
        <v>7</v>
      </c>
      <c r="C38" s="9">
        <v>33480.6</v>
      </c>
      <c r="D38" s="48">
        <v>36377.4</v>
      </c>
      <c r="E38" s="11">
        <f t="shared" si="1"/>
        <v>-7.963185934123941</v>
      </c>
    </row>
    <row r="39" spans="1:5" ht="16.5" customHeight="1">
      <c r="A39" s="7">
        <v>37</v>
      </c>
      <c r="B39" s="8" t="s">
        <v>48</v>
      </c>
      <c r="C39" s="9">
        <v>1251.9000000000001</v>
      </c>
      <c r="D39" s="10">
        <v>1381.9</v>
      </c>
      <c r="E39" s="11">
        <f t="shared" si="1"/>
        <v>-9.4073377234242717</v>
      </c>
    </row>
    <row r="40" spans="1:5" ht="16.5" customHeight="1">
      <c r="A40" s="7">
        <v>38</v>
      </c>
      <c r="B40" s="8" t="s">
        <v>5</v>
      </c>
      <c r="C40" s="9">
        <v>36247.699999999997</v>
      </c>
      <c r="D40" s="48">
        <v>40328.400000000001</v>
      </c>
      <c r="E40" s="11">
        <f t="shared" si="1"/>
        <v>-10.118675672726923</v>
      </c>
    </row>
    <row r="41" spans="1:5" ht="16.5" customHeight="1">
      <c r="A41" s="7">
        <v>39</v>
      </c>
      <c r="B41" s="8" t="s">
        <v>13</v>
      </c>
      <c r="C41" s="9">
        <v>19801</v>
      </c>
      <c r="D41" s="48">
        <v>22107.4</v>
      </c>
      <c r="E41" s="11">
        <f t="shared" si="1"/>
        <v>-10.432705790821178</v>
      </c>
    </row>
    <row r="42" spans="1:5" ht="16.5" customHeight="1">
      <c r="A42" s="7">
        <v>40</v>
      </c>
      <c r="B42" s="8" t="s">
        <v>31</v>
      </c>
      <c r="C42" s="9">
        <v>12439.5</v>
      </c>
      <c r="D42" s="48">
        <v>14165.5</v>
      </c>
      <c r="E42" s="11">
        <f t="shared" si="1"/>
        <v>-12.184532843881261</v>
      </c>
    </row>
    <row r="43" spans="1:5" ht="16.5" customHeight="1">
      <c r="A43" s="7">
        <v>41</v>
      </c>
      <c r="B43" s="8" t="s">
        <v>18</v>
      </c>
      <c r="C43" s="9">
        <v>23681.599999999999</v>
      </c>
      <c r="D43" s="48">
        <v>26971.3</v>
      </c>
      <c r="E43" s="11">
        <f t="shared" si="1"/>
        <v>-12.197039074868474</v>
      </c>
    </row>
    <row r="44" spans="1:5" ht="16.5" customHeight="1">
      <c r="A44" s="7">
        <v>42</v>
      </c>
      <c r="B44" s="8" t="s">
        <v>32</v>
      </c>
      <c r="C44" s="9">
        <v>8050.1</v>
      </c>
      <c r="D44" s="48">
        <v>9175</v>
      </c>
      <c r="E44" s="11">
        <f t="shared" si="1"/>
        <v>-12.260490463215255</v>
      </c>
    </row>
    <row r="45" spans="1:5" ht="16.5" customHeight="1">
      <c r="A45" s="7">
        <v>43</v>
      </c>
      <c r="B45" s="8" t="s">
        <v>54</v>
      </c>
      <c r="C45" s="9">
        <v>318.10000000000002</v>
      </c>
      <c r="D45" s="10">
        <v>370</v>
      </c>
      <c r="E45" s="11">
        <f t="shared" si="1"/>
        <v>-14.027027027027019</v>
      </c>
    </row>
    <row r="46" spans="1:5" ht="16.5" customHeight="1">
      <c r="A46" s="7">
        <v>44</v>
      </c>
      <c r="B46" s="8" t="s">
        <v>20</v>
      </c>
      <c r="C46" s="9">
        <v>25137.5</v>
      </c>
      <c r="D46" s="48">
        <v>29278.799999999999</v>
      </c>
      <c r="E46" s="11">
        <f t="shared" si="1"/>
        <v>-14.144363840048088</v>
      </c>
    </row>
    <row r="47" spans="1:5" ht="16.5" customHeight="1">
      <c r="A47" s="7">
        <v>45</v>
      </c>
      <c r="B47" s="8" t="s">
        <v>2</v>
      </c>
      <c r="C47" s="9">
        <v>76516.5</v>
      </c>
      <c r="D47" s="48">
        <v>89533.6</v>
      </c>
      <c r="E47" s="11">
        <f t="shared" si="1"/>
        <v>-14.538787673007681</v>
      </c>
    </row>
    <row r="48" spans="1:5" ht="16.5" customHeight="1">
      <c r="A48" s="7">
        <v>46</v>
      </c>
      <c r="B48" s="8" t="s">
        <v>23</v>
      </c>
      <c r="C48" s="9">
        <v>13183.5</v>
      </c>
      <c r="D48" s="48">
        <v>15756.4</v>
      </c>
      <c r="E48" s="11">
        <f t="shared" si="1"/>
        <v>-16.329237643116446</v>
      </c>
    </row>
    <row r="49" spans="1:5" ht="16.5" customHeight="1">
      <c r="A49" s="7">
        <v>47</v>
      </c>
      <c r="B49" s="8" t="s">
        <v>34</v>
      </c>
      <c r="C49" s="9">
        <v>8422.6</v>
      </c>
      <c r="D49" s="48">
        <v>10108.700000000001</v>
      </c>
      <c r="E49" s="11">
        <f t="shared" si="1"/>
        <v>-16.679691750670216</v>
      </c>
    </row>
    <row r="50" spans="1:5" ht="16.5" customHeight="1">
      <c r="A50" s="7">
        <v>48</v>
      </c>
      <c r="B50" s="8" t="s">
        <v>28</v>
      </c>
      <c r="C50" s="9">
        <v>11529</v>
      </c>
      <c r="D50" s="48">
        <v>15336</v>
      </c>
      <c r="E50" s="11">
        <f t="shared" si="1"/>
        <v>-24.823943661971832</v>
      </c>
    </row>
    <row r="51" spans="1:5" ht="16.5" customHeight="1">
      <c r="A51" s="7">
        <v>49</v>
      </c>
      <c r="B51" s="8" t="s">
        <v>14</v>
      </c>
      <c r="C51" s="9">
        <v>30767.7</v>
      </c>
      <c r="D51" s="48">
        <v>44086.9</v>
      </c>
      <c r="E51" s="11">
        <f t="shared" si="1"/>
        <v>-30.211241888179934</v>
      </c>
    </row>
    <row r="52" spans="1:5" ht="16.5" customHeight="1">
      <c r="A52" s="7">
        <v>50</v>
      </c>
      <c r="B52" s="8" t="s">
        <v>50</v>
      </c>
      <c r="C52" s="9">
        <v>1435.5</v>
      </c>
      <c r="D52" s="10">
        <v>2098.1</v>
      </c>
      <c r="E52" s="11">
        <f t="shared" si="1"/>
        <v>-31.580954196654115</v>
      </c>
    </row>
    <row r="53" spans="1:5" ht="16.5" customHeight="1">
      <c r="A53" s="7">
        <v>51</v>
      </c>
      <c r="B53" s="8" t="s">
        <v>46</v>
      </c>
      <c r="C53" s="9">
        <v>1117.5999999999999</v>
      </c>
      <c r="D53" s="10">
        <v>1689</v>
      </c>
      <c r="E53" s="11">
        <f t="shared" si="1"/>
        <v>-33.830669034931915</v>
      </c>
    </row>
    <row r="54" spans="1:5" ht="16.5" customHeight="1">
      <c r="A54" s="7">
        <v>52</v>
      </c>
      <c r="B54" s="8" t="s">
        <v>49</v>
      </c>
      <c r="C54" s="9">
        <v>3182.8</v>
      </c>
      <c r="D54" s="10">
        <v>5427.5</v>
      </c>
      <c r="E54" s="11">
        <f t="shared" si="1"/>
        <v>-41.357899585444493</v>
      </c>
    </row>
    <row r="55" spans="1:5" ht="16.5" customHeight="1">
      <c r="A55" s="7">
        <v>53</v>
      </c>
      <c r="B55" s="8" t="s">
        <v>47</v>
      </c>
      <c r="C55" s="9">
        <v>2343</v>
      </c>
      <c r="D55" s="48">
        <v>5697.8</v>
      </c>
      <c r="E55" s="11">
        <f t="shared" si="1"/>
        <v>-58.878865527045534</v>
      </c>
    </row>
    <row r="56" spans="1:5" ht="16.5" customHeight="1">
      <c r="A56" s="7">
        <v>54</v>
      </c>
      <c r="B56" s="8" t="s">
        <v>59</v>
      </c>
      <c r="C56" s="9">
        <v>72.8</v>
      </c>
      <c r="D56" s="10">
        <v>265.2</v>
      </c>
      <c r="E56" s="11">
        <f t="shared" si="1"/>
        <v>-72.549019607843135</v>
      </c>
    </row>
    <row r="57" spans="1:5">
      <c r="A57" s="10"/>
      <c r="B57" s="16" t="s">
        <v>61</v>
      </c>
      <c r="C57" s="13">
        <v>822941.5</v>
      </c>
      <c r="D57" s="14">
        <f>SUM(D3:D56)</f>
        <v>778570.3</v>
      </c>
      <c r="E57" s="15">
        <f t="shared" ref="E57" si="2">(C57-D57)/D57*100</f>
        <v>5.699061472034054</v>
      </c>
    </row>
  </sheetData>
  <sortState ref="A3:E56">
    <sortCondition descending="1" ref="E3:E56"/>
  </sortState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3"/>
  <sheetViews>
    <sheetView workbookViewId="0">
      <selection activeCell="A2" sqref="A2:E63"/>
    </sheetView>
  </sheetViews>
  <sheetFormatPr defaultRowHeight="15"/>
  <cols>
    <col min="1" max="1" width="5.85546875" customWidth="1"/>
    <col min="2" max="2" width="35.7109375" customWidth="1"/>
    <col min="3" max="3" width="11.28515625" customWidth="1"/>
    <col min="4" max="4" width="13.42578125" customWidth="1"/>
    <col min="5" max="5" width="11" customWidth="1"/>
  </cols>
  <sheetData>
    <row r="1" spans="1:5" ht="44.25" customHeight="1">
      <c r="A1" s="66" t="s">
        <v>88</v>
      </c>
      <c r="B1" s="67"/>
      <c r="C1" s="67"/>
      <c r="D1" s="67"/>
      <c r="E1" s="67"/>
    </row>
    <row r="2" spans="1:5" ht="60">
      <c r="A2" s="6" t="s">
        <v>0</v>
      </c>
      <c r="B2" s="6" t="s">
        <v>62</v>
      </c>
      <c r="C2" s="6" t="s">
        <v>89</v>
      </c>
      <c r="D2" s="49" t="s">
        <v>90</v>
      </c>
      <c r="E2" s="50" t="s">
        <v>91</v>
      </c>
    </row>
    <row r="3" spans="1:5" ht="16.5" customHeight="1">
      <c r="A3" s="7">
        <v>1</v>
      </c>
      <c r="B3" s="8" t="s">
        <v>41</v>
      </c>
      <c r="C3" s="9">
        <v>10362.700000000001</v>
      </c>
      <c r="D3" s="9">
        <v>12955.8</v>
      </c>
      <c r="E3" s="11">
        <f t="shared" ref="E3:E34" si="0">C3/D3*100</f>
        <v>79.985026011516098</v>
      </c>
    </row>
    <row r="4" spans="1:5" ht="16.5" customHeight="1">
      <c r="A4" s="7">
        <v>2</v>
      </c>
      <c r="B4" s="8" t="s">
        <v>33</v>
      </c>
      <c r="C4" s="9">
        <v>17337.599999999999</v>
      </c>
      <c r="D4" s="9">
        <v>27409.4</v>
      </c>
      <c r="E4" s="11">
        <f t="shared" si="0"/>
        <v>63.254212058636803</v>
      </c>
    </row>
    <row r="5" spans="1:5" ht="16.5" customHeight="1">
      <c r="A5" s="7">
        <v>3</v>
      </c>
      <c r="B5" s="8" t="s">
        <v>54</v>
      </c>
      <c r="C5" s="9">
        <v>2743.5</v>
      </c>
      <c r="D5" s="9">
        <v>4419.5</v>
      </c>
      <c r="E5" s="11">
        <f t="shared" si="0"/>
        <v>62.07715804955312</v>
      </c>
    </row>
    <row r="6" spans="1:5" ht="16.5" customHeight="1">
      <c r="A6" s="7">
        <v>4</v>
      </c>
      <c r="B6" s="8" t="s">
        <v>25</v>
      </c>
      <c r="C6" s="9">
        <v>30168.9</v>
      </c>
      <c r="D6" s="9">
        <v>50557.7</v>
      </c>
      <c r="E6" s="11">
        <f t="shared" si="0"/>
        <v>59.672216101602729</v>
      </c>
    </row>
    <row r="7" spans="1:5" ht="16.5" customHeight="1">
      <c r="A7" s="7">
        <v>5</v>
      </c>
      <c r="B7" s="8" t="s">
        <v>48</v>
      </c>
      <c r="C7" s="9">
        <v>6127.6</v>
      </c>
      <c r="D7" s="9">
        <v>10607.4</v>
      </c>
      <c r="E7" s="11">
        <f t="shared" si="0"/>
        <v>57.767219111186542</v>
      </c>
    </row>
    <row r="8" spans="1:5" ht="16.5" customHeight="1">
      <c r="A8" s="7">
        <v>6</v>
      </c>
      <c r="B8" s="8" t="s">
        <v>26</v>
      </c>
      <c r="C8" s="9">
        <v>28049.200000000001</v>
      </c>
      <c r="D8" s="9">
        <v>49050.400000000001</v>
      </c>
      <c r="E8" s="11">
        <f t="shared" si="0"/>
        <v>57.184447017761322</v>
      </c>
    </row>
    <row r="9" spans="1:5" ht="16.5" customHeight="1">
      <c r="A9" s="7">
        <v>7</v>
      </c>
      <c r="B9" s="8" t="s">
        <v>8</v>
      </c>
      <c r="C9" s="9">
        <v>69505.399999999994</v>
      </c>
      <c r="D9" s="9">
        <v>127405.3</v>
      </c>
      <c r="E9" s="11">
        <f t="shared" si="0"/>
        <v>54.554559347217101</v>
      </c>
    </row>
    <row r="10" spans="1:5" ht="16.5" customHeight="1">
      <c r="A10" s="7">
        <v>8</v>
      </c>
      <c r="B10" s="8" t="s">
        <v>12</v>
      </c>
      <c r="C10" s="9">
        <v>48964.6</v>
      </c>
      <c r="D10" s="9">
        <v>102876.2</v>
      </c>
      <c r="E10" s="11">
        <f t="shared" si="0"/>
        <v>47.595653805253299</v>
      </c>
    </row>
    <row r="11" spans="1:5" ht="16.5" customHeight="1">
      <c r="A11" s="7">
        <v>9</v>
      </c>
      <c r="B11" s="8" t="s">
        <v>40</v>
      </c>
      <c r="C11" s="9">
        <v>11368.6</v>
      </c>
      <c r="D11" s="9">
        <v>24499.599999999999</v>
      </c>
      <c r="E11" s="11">
        <f t="shared" si="0"/>
        <v>46.403206582964621</v>
      </c>
    </row>
    <row r="12" spans="1:5" ht="16.5" customHeight="1">
      <c r="A12" s="7">
        <v>10</v>
      </c>
      <c r="B12" s="8" t="s">
        <v>29</v>
      </c>
      <c r="C12" s="9">
        <v>22085.7</v>
      </c>
      <c r="D12" s="9">
        <v>49379.1</v>
      </c>
      <c r="E12" s="11">
        <f t="shared" si="0"/>
        <v>44.726817621220313</v>
      </c>
    </row>
    <row r="13" spans="1:5" ht="16.5" customHeight="1">
      <c r="A13" s="7">
        <v>11</v>
      </c>
      <c r="B13" s="8" t="s">
        <v>21</v>
      </c>
      <c r="C13" s="9">
        <v>41934.1</v>
      </c>
      <c r="D13" s="9">
        <v>94803.5</v>
      </c>
      <c r="E13" s="11">
        <f t="shared" si="0"/>
        <v>44.232649638462711</v>
      </c>
    </row>
    <row r="14" spans="1:5" ht="16.5" customHeight="1">
      <c r="A14" s="7">
        <v>12</v>
      </c>
      <c r="B14" s="8" t="s">
        <v>32</v>
      </c>
      <c r="C14" s="9">
        <v>20148.599999999999</v>
      </c>
      <c r="D14" s="9">
        <v>48305</v>
      </c>
      <c r="E14" s="11">
        <f t="shared" si="0"/>
        <v>41.711210019666701</v>
      </c>
    </row>
    <row r="15" spans="1:5" ht="16.5" customHeight="1">
      <c r="A15" s="7">
        <v>13</v>
      </c>
      <c r="B15" s="8" t="s">
        <v>27</v>
      </c>
      <c r="C15" s="9">
        <v>26942.9</v>
      </c>
      <c r="D15" s="9">
        <v>65062.3</v>
      </c>
      <c r="E15" s="11">
        <f t="shared" si="0"/>
        <v>41.410924606108303</v>
      </c>
    </row>
    <row r="16" spans="1:5" ht="16.5" customHeight="1">
      <c r="A16" s="7">
        <v>14</v>
      </c>
      <c r="B16" s="8" t="s">
        <v>43</v>
      </c>
      <c r="C16" s="9">
        <v>8449.7000000000007</v>
      </c>
      <c r="D16" s="9">
        <v>23525.599999999999</v>
      </c>
      <c r="E16" s="11">
        <f t="shared" si="0"/>
        <v>35.917043561056893</v>
      </c>
    </row>
    <row r="17" spans="1:5" ht="16.5" customHeight="1">
      <c r="A17" s="7">
        <v>15</v>
      </c>
      <c r="B17" s="8" t="s">
        <v>2</v>
      </c>
      <c r="C17" s="9">
        <v>141872.29999999999</v>
      </c>
      <c r="D17" s="9">
        <v>396461.6</v>
      </c>
      <c r="E17" s="11">
        <f t="shared" si="0"/>
        <v>35.784625799825257</v>
      </c>
    </row>
    <row r="18" spans="1:5" ht="16.5" customHeight="1">
      <c r="A18" s="7">
        <v>16</v>
      </c>
      <c r="B18" s="8" t="s">
        <v>24</v>
      </c>
      <c r="C18" s="9">
        <v>31941.7</v>
      </c>
      <c r="D18" s="9">
        <v>90724.800000000003</v>
      </c>
      <c r="E18" s="11">
        <f t="shared" si="0"/>
        <v>35.207242121228155</v>
      </c>
    </row>
    <row r="19" spans="1:5" ht="16.5" customHeight="1">
      <c r="A19" s="7">
        <v>17</v>
      </c>
      <c r="B19" s="8" t="s">
        <v>7</v>
      </c>
      <c r="C19" s="9">
        <v>75471.5</v>
      </c>
      <c r="D19" s="9">
        <v>215162</v>
      </c>
      <c r="E19" s="11">
        <f t="shared" si="0"/>
        <v>35.076593450516356</v>
      </c>
    </row>
    <row r="20" spans="1:5" ht="16.5" customHeight="1">
      <c r="A20" s="7">
        <v>18</v>
      </c>
      <c r="B20" s="8" t="s">
        <v>1</v>
      </c>
      <c r="C20" s="9">
        <v>196862.7</v>
      </c>
      <c r="D20" s="9">
        <v>562188</v>
      </c>
      <c r="E20" s="11">
        <f t="shared" si="0"/>
        <v>35.017236227027261</v>
      </c>
    </row>
    <row r="21" spans="1:5" ht="16.5" customHeight="1">
      <c r="A21" s="7">
        <v>19</v>
      </c>
      <c r="B21" s="8" t="s">
        <v>5</v>
      </c>
      <c r="C21" s="9">
        <v>83193.5</v>
      </c>
      <c r="D21" s="9">
        <v>245863.8</v>
      </c>
      <c r="E21" s="11">
        <f t="shared" si="0"/>
        <v>33.837230206317479</v>
      </c>
    </row>
    <row r="22" spans="1:5" ht="16.5" customHeight="1">
      <c r="A22" s="7">
        <v>20</v>
      </c>
      <c r="B22" s="8" t="s">
        <v>50</v>
      </c>
      <c r="C22" s="9">
        <v>4040.6</v>
      </c>
      <c r="D22" s="9">
        <v>12098.7</v>
      </c>
      <c r="E22" s="11">
        <f t="shared" si="0"/>
        <v>33.396976534669008</v>
      </c>
    </row>
    <row r="23" spans="1:5" ht="16.5" customHeight="1">
      <c r="A23" s="7">
        <v>21</v>
      </c>
      <c r="B23" s="8" t="s">
        <v>38</v>
      </c>
      <c r="C23" s="9">
        <v>15726.4</v>
      </c>
      <c r="D23" s="9">
        <v>47398.3</v>
      </c>
      <c r="E23" s="11">
        <f t="shared" si="0"/>
        <v>33.179249044796961</v>
      </c>
    </row>
    <row r="24" spans="1:5" ht="16.5" customHeight="1">
      <c r="A24" s="7">
        <v>22</v>
      </c>
      <c r="B24" s="8" t="s">
        <v>17</v>
      </c>
      <c r="C24" s="9">
        <v>44648</v>
      </c>
      <c r="D24" s="9">
        <v>139379</v>
      </c>
      <c r="E24" s="11">
        <f t="shared" si="0"/>
        <v>32.033520114220934</v>
      </c>
    </row>
    <row r="25" spans="1:5" ht="16.5" customHeight="1">
      <c r="A25" s="7">
        <v>23</v>
      </c>
      <c r="B25" s="8" t="s">
        <v>9</v>
      </c>
      <c r="C25" s="9">
        <v>66140.800000000003</v>
      </c>
      <c r="D25" s="9">
        <v>207612.79999999999</v>
      </c>
      <c r="E25" s="11">
        <f t="shared" si="0"/>
        <v>31.857765995160225</v>
      </c>
    </row>
    <row r="26" spans="1:5" ht="16.5" customHeight="1">
      <c r="A26" s="7">
        <v>24</v>
      </c>
      <c r="B26" s="8" t="s">
        <v>3</v>
      </c>
      <c r="C26" s="9">
        <v>116062.6</v>
      </c>
      <c r="D26" s="9">
        <v>395106.3</v>
      </c>
      <c r="E26" s="11">
        <f t="shared" si="0"/>
        <v>29.375031478870373</v>
      </c>
    </row>
    <row r="27" spans="1:5" ht="16.5" customHeight="1">
      <c r="A27" s="7">
        <v>25</v>
      </c>
      <c r="B27" s="8" t="s">
        <v>46</v>
      </c>
      <c r="C27" s="9">
        <v>6820.6</v>
      </c>
      <c r="D27" s="9">
        <v>25143.599999999999</v>
      </c>
      <c r="E27" s="11">
        <f t="shared" si="0"/>
        <v>27.12658489635534</v>
      </c>
    </row>
    <row r="28" spans="1:5" ht="16.5" customHeight="1">
      <c r="A28" s="7">
        <v>26</v>
      </c>
      <c r="B28" s="8" t="s">
        <v>11</v>
      </c>
      <c r="C28" s="9">
        <v>52405.4</v>
      </c>
      <c r="D28" s="9">
        <v>198645</v>
      </c>
      <c r="E28" s="11">
        <f t="shared" si="0"/>
        <v>26.381434216818949</v>
      </c>
    </row>
    <row r="29" spans="1:5" ht="16.5" customHeight="1">
      <c r="A29" s="7">
        <v>27</v>
      </c>
      <c r="B29" s="8" t="s">
        <v>36</v>
      </c>
      <c r="C29" s="9">
        <v>16262.8</v>
      </c>
      <c r="D29" s="9">
        <v>64874.8</v>
      </c>
      <c r="E29" s="11">
        <f t="shared" si="0"/>
        <v>25.06797708817599</v>
      </c>
    </row>
    <row r="30" spans="1:5" ht="16.5" customHeight="1">
      <c r="A30" s="7">
        <v>28</v>
      </c>
      <c r="B30" s="8" t="s">
        <v>78</v>
      </c>
      <c r="C30" s="9">
        <v>62655.8</v>
      </c>
      <c r="D30" s="9">
        <v>256058.4</v>
      </c>
      <c r="E30" s="11">
        <f t="shared" si="0"/>
        <v>24.469339806856564</v>
      </c>
    </row>
    <row r="31" spans="1:5" ht="16.5" customHeight="1">
      <c r="A31" s="7">
        <v>29</v>
      </c>
      <c r="B31" s="8" t="s">
        <v>22</v>
      </c>
      <c r="C31" s="9">
        <v>35486.400000000001</v>
      </c>
      <c r="D31" s="9">
        <v>149057.9</v>
      </c>
      <c r="E31" s="11">
        <f t="shared" si="0"/>
        <v>23.807124613992283</v>
      </c>
    </row>
    <row r="32" spans="1:5" ht="16.5" customHeight="1">
      <c r="A32" s="7">
        <v>30</v>
      </c>
      <c r="B32" s="8" t="s">
        <v>35</v>
      </c>
      <c r="C32" s="9">
        <v>16809.400000000001</v>
      </c>
      <c r="D32" s="9">
        <v>74922.2</v>
      </c>
      <c r="E32" s="11">
        <f t="shared" si="0"/>
        <v>22.435806743528623</v>
      </c>
    </row>
    <row r="33" spans="1:5" ht="16.5" customHeight="1">
      <c r="A33" s="7">
        <v>31</v>
      </c>
      <c r="B33" s="8" t="s">
        <v>30</v>
      </c>
      <c r="C33" s="9">
        <v>21976</v>
      </c>
      <c r="D33" s="9">
        <v>99040.8</v>
      </c>
      <c r="E33" s="11">
        <f t="shared" si="0"/>
        <v>22.188835308276992</v>
      </c>
    </row>
    <row r="34" spans="1:5" ht="16.5" customHeight="1">
      <c r="A34" s="7">
        <v>32</v>
      </c>
      <c r="B34" s="8" t="s">
        <v>13</v>
      </c>
      <c r="C34" s="9">
        <v>48072</v>
      </c>
      <c r="D34" s="9">
        <v>266665</v>
      </c>
      <c r="E34" s="11">
        <f t="shared" si="0"/>
        <v>18.027112669454183</v>
      </c>
    </row>
    <row r="35" spans="1:5" ht="16.5" customHeight="1">
      <c r="A35" s="7">
        <v>33</v>
      </c>
      <c r="B35" s="8" t="s">
        <v>45</v>
      </c>
      <c r="C35" s="9">
        <v>7153</v>
      </c>
      <c r="D35" s="9">
        <v>42363.6</v>
      </c>
      <c r="E35" s="11">
        <f t="shared" ref="E35:E62" si="1">C35/D35*100</f>
        <v>16.884778441869909</v>
      </c>
    </row>
    <row r="36" spans="1:5" ht="16.5" customHeight="1">
      <c r="A36" s="7">
        <v>34</v>
      </c>
      <c r="B36" s="8" t="s">
        <v>49</v>
      </c>
      <c r="C36" s="9">
        <v>4663.3</v>
      </c>
      <c r="D36" s="9">
        <v>27644.6</v>
      </c>
      <c r="E36" s="11">
        <f t="shared" si="1"/>
        <v>16.868755561664848</v>
      </c>
    </row>
    <row r="37" spans="1:5" ht="16.5" customHeight="1">
      <c r="A37" s="7">
        <v>35</v>
      </c>
      <c r="B37" s="8" t="s">
        <v>47</v>
      </c>
      <c r="C37" s="9">
        <v>6769.6</v>
      </c>
      <c r="D37" s="9">
        <v>41938.300000000003</v>
      </c>
      <c r="E37" s="11">
        <f t="shared" si="1"/>
        <v>16.141808323179525</v>
      </c>
    </row>
    <row r="38" spans="1:5" ht="16.5" customHeight="1">
      <c r="A38" s="7">
        <v>36</v>
      </c>
      <c r="B38" s="8" t="s">
        <v>39</v>
      </c>
      <c r="C38" s="9">
        <v>11421.5</v>
      </c>
      <c r="D38" s="9">
        <v>73896.2</v>
      </c>
      <c r="E38" s="11">
        <f t="shared" si="1"/>
        <v>15.456139828570347</v>
      </c>
    </row>
    <row r="39" spans="1:5" ht="16.5" customHeight="1">
      <c r="A39" s="7">
        <v>37</v>
      </c>
      <c r="B39" s="8" t="s">
        <v>16</v>
      </c>
      <c r="C39" s="9">
        <v>46047.1</v>
      </c>
      <c r="D39" s="9">
        <v>316999.59999999998</v>
      </c>
      <c r="E39" s="11">
        <f t="shared" si="1"/>
        <v>14.525917382861051</v>
      </c>
    </row>
    <row r="40" spans="1:5" ht="16.5" customHeight="1">
      <c r="A40" s="7">
        <v>38</v>
      </c>
      <c r="B40" s="8" t="s">
        <v>28</v>
      </c>
      <c r="C40" s="9">
        <v>23252</v>
      </c>
      <c r="D40" s="9">
        <v>170485</v>
      </c>
      <c r="E40" s="11">
        <f t="shared" si="1"/>
        <v>13.638736545737162</v>
      </c>
    </row>
    <row r="41" spans="1:5" ht="16.5" customHeight="1">
      <c r="A41" s="7">
        <v>39</v>
      </c>
      <c r="B41" s="8" t="s">
        <v>6</v>
      </c>
      <c r="C41" s="9">
        <v>75797.899999999994</v>
      </c>
      <c r="D41" s="9">
        <v>589466.80000000005</v>
      </c>
      <c r="E41" s="11">
        <f t="shared" si="1"/>
        <v>12.858722492937682</v>
      </c>
    </row>
    <row r="42" spans="1:5" ht="16.5" customHeight="1">
      <c r="A42" s="7">
        <v>40</v>
      </c>
      <c r="B42" s="8" t="s">
        <v>4</v>
      </c>
      <c r="C42" s="9">
        <v>100200</v>
      </c>
      <c r="D42" s="9">
        <v>782749</v>
      </c>
      <c r="E42" s="11">
        <f t="shared" si="1"/>
        <v>12.801038391617237</v>
      </c>
    </row>
    <row r="43" spans="1:5" ht="16.5" customHeight="1">
      <c r="A43" s="7">
        <v>41</v>
      </c>
      <c r="B43" s="8" t="s">
        <v>23</v>
      </c>
      <c r="C43" s="9">
        <v>33422.699999999997</v>
      </c>
      <c r="D43" s="9">
        <v>272937.5</v>
      </c>
      <c r="E43" s="11">
        <f t="shared" si="1"/>
        <v>12.245550721318981</v>
      </c>
    </row>
    <row r="44" spans="1:5" ht="16.5" customHeight="1">
      <c r="A44" s="7">
        <v>42</v>
      </c>
      <c r="B44" s="8" t="s">
        <v>51</v>
      </c>
      <c r="C44" s="9">
        <v>3669.3</v>
      </c>
      <c r="D44" s="9">
        <v>30525.9</v>
      </c>
      <c r="E44" s="11">
        <f t="shared" si="1"/>
        <v>12.020284414218747</v>
      </c>
    </row>
    <row r="45" spans="1:5" ht="16.5" customHeight="1">
      <c r="A45" s="7">
        <v>43</v>
      </c>
      <c r="B45" s="8" t="s">
        <v>15</v>
      </c>
      <c r="C45" s="9">
        <v>46251.8</v>
      </c>
      <c r="D45" s="9">
        <v>404177.4</v>
      </c>
      <c r="E45" s="11">
        <f t="shared" si="1"/>
        <v>11.443440429870646</v>
      </c>
    </row>
    <row r="46" spans="1:5" ht="16.5" customHeight="1">
      <c r="A46" s="7">
        <v>44</v>
      </c>
      <c r="B46" s="8" t="s">
        <v>44</v>
      </c>
      <c r="C46" s="9">
        <v>7728.8</v>
      </c>
      <c r="D46" s="9">
        <v>72151.600000000006</v>
      </c>
      <c r="E46" s="11">
        <f t="shared" si="1"/>
        <v>10.7118899650181</v>
      </c>
    </row>
    <row r="47" spans="1:5" ht="16.5" customHeight="1">
      <c r="A47" s="7">
        <v>45</v>
      </c>
      <c r="B47" s="8" t="s">
        <v>34</v>
      </c>
      <c r="C47" s="9">
        <v>17254.2</v>
      </c>
      <c r="D47" s="9">
        <v>186534.3</v>
      </c>
      <c r="E47" s="11">
        <f t="shared" si="1"/>
        <v>9.2498805849648029</v>
      </c>
    </row>
    <row r="48" spans="1:5" ht="16.5" customHeight="1">
      <c r="A48" s="7">
        <v>46</v>
      </c>
      <c r="B48" s="8" t="s">
        <v>37</v>
      </c>
      <c r="C48" s="9">
        <v>15901.9</v>
      </c>
      <c r="D48" s="9">
        <v>174213.6</v>
      </c>
      <c r="E48" s="11">
        <f t="shared" si="1"/>
        <v>9.1278178052689345</v>
      </c>
    </row>
    <row r="49" spans="1:5" ht="16.5" customHeight="1">
      <c r="A49" s="7">
        <v>47</v>
      </c>
      <c r="B49" s="8" t="s">
        <v>18</v>
      </c>
      <c r="C49" s="9">
        <v>44202.1</v>
      </c>
      <c r="D49" s="9">
        <v>504878.1</v>
      </c>
      <c r="E49" s="11">
        <f t="shared" si="1"/>
        <v>8.7550044258208075</v>
      </c>
    </row>
    <row r="50" spans="1:5" ht="16.5" customHeight="1">
      <c r="A50" s="7">
        <v>48</v>
      </c>
      <c r="B50" s="8" t="s">
        <v>42</v>
      </c>
      <c r="C50" s="9">
        <v>9648.4</v>
      </c>
      <c r="D50" s="9">
        <v>123992.7</v>
      </c>
      <c r="E50" s="11">
        <f t="shared" si="1"/>
        <v>7.7814258420052145</v>
      </c>
    </row>
    <row r="51" spans="1:5" ht="16.5" customHeight="1">
      <c r="A51" s="7">
        <v>49</v>
      </c>
      <c r="B51" s="8" t="s">
        <v>14</v>
      </c>
      <c r="C51" s="9">
        <v>46583</v>
      </c>
      <c r="D51" s="9">
        <v>614195.6</v>
      </c>
      <c r="E51" s="11">
        <f t="shared" si="1"/>
        <v>7.5843916823891284</v>
      </c>
    </row>
    <row r="52" spans="1:5" ht="16.5" customHeight="1">
      <c r="A52" s="7">
        <v>50</v>
      </c>
      <c r="B52" s="8" t="s">
        <v>19</v>
      </c>
      <c r="C52" s="9">
        <v>43621.4</v>
      </c>
      <c r="D52" s="9">
        <v>636520.30000000005</v>
      </c>
      <c r="E52" s="11">
        <f t="shared" si="1"/>
        <v>6.8531042921961802</v>
      </c>
    </row>
    <row r="53" spans="1:5" ht="16.5" customHeight="1">
      <c r="A53" s="7">
        <v>51</v>
      </c>
      <c r="B53" s="8" t="s">
        <v>20</v>
      </c>
      <c r="C53" s="9">
        <v>42069.9</v>
      </c>
      <c r="D53" s="9">
        <v>630819.69999999995</v>
      </c>
      <c r="E53" s="11">
        <f t="shared" si="1"/>
        <v>6.66908468457786</v>
      </c>
    </row>
    <row r="54" spans="1:5" ht="16.5" customHeight="1">
      <c r="A54" s="7">
        <v>52</v>
      </c>
      <c r="B54" s="8" t="s">
        <v>53</v>
      </c>
      <c r="C54" s="9">
        <v>3367.8</v>
      </c>
      <c r="D54" s="9">
        <v>74818.8</v>
      </c>
      <c r="E54" s="11">
        <f t="shared" si="1"/>
        <v>4.5012750805947164</v>
      </c>
    </row>
    <row r="55" spans="1:5" ht="16.5" customHeight="1">
      <c r="A55" s="7">
        <v>53</v>
      </c>
      <c r="B55" s="8" t="s">
        <v>52</v>
      </c>
      <c r="C55" s="9">
        <v>3396.4</v>
      </c>
      <c r="D55" s="9">
        <v>92686.9</v>
      </c>
      <c r="E55" s="11">
        <f t="shared" si="1"/>
        <v>3.6643797559309896</v>
      </c>
    </row>
    <row r="56" spans="1:5" ht="16.5" customHeight="1">
      <c r="A56" s="7">
        <v>54</v>
      </c>
      <c r="B56" s="8" t="s">
        <v>31</v>
      </c>
      <c r="C56" s="9">
        <v>20420.599999999999</v>
      </c>
      <c r="D56" s="9">
        <v>585606</v>
      </c>
      <c r="E56" s="11">
        <f t="shared" si="1"/>
        <v>3.4870885885732039</v>
      </c>
    </row>
    <row r="57" spans="1:5" ht="16.5" customHeight="1">
      <c r="A57" s="7">
        <v>55</v>
      </c>
      <c r="B57" s="8" t="s">
        <v>55</v>
      </c>
      <c r="C57" s="9">
        <v>2329.1999999999998</v>
      </c>
      <c r="D57" s="9">
        <v>176700.2</v>
      </c>
      <c r="E57" s="11">
        <f t="shared" si="1"/>
        <v>1.3181648917205524</v>
      </c>
    </row>
    <row r="58" spans="1:5" ht="16.5" customHeight="1">
      <c r="A58" s="7">
        <v>56</v>
      </c>
      <c r="B58" s="8" t="s">
        <v>56</v>
      </c>
      <c r="C58" s="9">
        <v>1764</v>
      </c>
      <c r="D58" s="9">
        <v>174127.8</v>
      </c>
      <c r="E58" s="11">
        <f t="shared" si="1"/>
        <v>1.0130490363974047</v>
      </c>
    </row>
    <row r="59" spans="1:5" ht="16.5" customHeight="1">
      <c r="A59" s="7">
        <v>57</v>
      </c>
      <c r="B59" s="8" t="s">
        <v>58</v>
      </c>
      <c r="C59" s="9">
        <v>1016.4</v>
      </c>
      <c r="D59" s="9">
        <v>105664.6</v>
      </c>
      <c r="E59" s="11">
        <f t="shared" si="1"/>
        <v>0.96191155789166849</v>
      </c>
    </row>
    <row r="60" spans="1:5" ht="16.5" customHeight="1">
      <c r="A60" s="7">
        <v>58</v>
      </c>
      <c r="B60" s="8" t="s">
        <v>60</v>
      </c>
      <c r="C60" s="9">
        <v>459.4</v>
      </c>
      <c r="D60" s="9">
        <v>62192</v>
      </c>
      <c r="E60" s="11">
        <f t="shared" si="1"/>
        <v>0.73868021610496526</v>
      </c>
    </row>
    <row r="61" spans="1:5" ht="16.5" customHeight="1">
      <c r="A61" s="7">
        <v>59</v>
      </c>
      <c r="B61" s="8" t="s">
        <v>57</v>
      </c>
      <c r="C61" s="9">
        <v>1666.2</v>
      </c>
      <c r="D61" s="9">
        <v>271998.7</v>
      </c>
      <c r="E61" s="11">
        <f t="shared" si="1"/>
        <v>0.61257645716689091</v>
      </c>
    </row>
    <row r="62" spans="1:5" ht="16.5" customHeight="1">
      <c r="A62" s="7">
        <v>60</v>
      </c>
      <c r="B62" s="8" t="s">
        <v>59</v>
      </c>
      <c r="C62" s="9">
        <v>961.6</v>
      </c>
      <c r="D62" s="9">
        <v>509365.8</v>
      </c>
      <c r="E62" s="11">
        <f t="shared" si="1"/>
        <v>0.18878377778798655</v>
      </c>
    </row>
    <row r="63" spans="1:5" ht="16.5" customHeight="1">
      <c r="A63" s="10"/>
      <c r="B63" s="16" t="s">
        <v>61</v>
      </c>
      <c r="C63" s="13">
        <v>2001677.1</v>
      </c>
      <c r="D63" s="15">
        <f>SUM(D3:D62)</f>
        <v>11886910.399999999</v>
      </c>
      <c r="E63" s="15">
        <f t="shared" ref="E63" si="2">C63/D63*100</f>
        <v>16.839338672898556</v>
      </c>
    </row>
    <row r="64" spans="1:5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</sheetData>
  <sortState ref="A3:E62">
    <sortCondition descending="1" ref="E3:E62"/>
  </sortState>
  <mergeCells count="1">
    <mergeCell ref="A1:E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1_Премия</vt:lpstr>
      <vt:lpstr>2_Прирост_год</vt:lpstr>
      <vt:lpstr>3_Прирост_кварт</vt:lpstr>
      <vt:lpstr>4_Выплаты</vt:lpstr>
      <vt:lpstr>5_уровень_выплат</vt:lpstr>
      <vt:lpstr>6_прирост_выплат</vt:lpstr>
      <vt:lpstr>7_Портфель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Portable by punsh</cp:lastModifiedBy>
  <dcterms:created xsi:type="dcterms:W3CDTF">2014-06-22T15:40:12Z</dcterms:created>
  <dcterms:modified xsi:type="dcterms:W3CDTF">2014-07-21T03:17:47Z</dcterms:modified>
</cp:coreProperties>
</file>